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 firstSheet="9" activeTab="9"/>
  </bookViews>
  <sheets>
    <sheet name="перечень" sheetId="1" state="hidden" r:id="rId1"/>
    <sheet name="25744" sheetId="5" state="hidden" r:id="rId2"/>
    <sheet name="99116" sheetId="6" state="hidden" r:id="rId3"/>
    <sheet name="41433" sheetId="22" state="hidden" r:id="rId4"/>
    <sheet name="30238" sheetId="23" state="hidden" r:id="rId5"/>
    <sheet name="51051" sheetId="24" state="hidden" r:id="rId6"/>
    <sheet name="75488" sheetId="26" state="hidden" r:id="rId7"/>
    <sheet name="Всего за " sheetId="21" state="hidden" r:id="rId8"/>
    <sheet name="Лист2" sheetId="28" state="hidden" r:id="rId9"/>
    <sheet name="каз яз" sheetId="30" r:id="rId10"/>
  </sheets>
  <definedNames>
    <definedName name="_xlnm._FilterDatabase" localSheetId="0" hidden="1">перечень!$A$13:$U$267</definedName>
    <definedName name="_xlnm.Print_Area" localSheetId="1">'25744'!$A$1:$I$86</definedName>
  </definedNames>
  <calcPr calcId="144525"/>
</workbook>
</file>

<file path=xl/calcChain.xml><?xml version="1.0" encoding="utf-8"?>
<calcChain xmlns="http://schemas.openxmlformats.org/spreadsheetml/2006/main">
  <c r="G83" i="30" l="1"/>
  <c r="G87" i="30"/>
  <c r="G62" i="30"/>
  <c r="G68" i="30"/>
  <c r="G86" i="30"/>
  <c r="G74" i="30"/>
  <c r="G58" i="30"/>
  <c r="G82" i="30"/>
  <c r="G73" i="30"/>
  <c r="G30" i="30"/>
  <c r="G72" i="30"/>
  <c r="G8" i="30" l="1"/>
  <c r="G78" i="30" l="1"/>
  <c r="G77" i="30"/>
  <c r="G67" i="30" l="1"/>
  <c r="G96" i="30" l="1"/>
  <c r="G95" i="30"/>
  <c r="G94" i="30"/>
  <c r="G93" i="30"/>
  <c r="G92" i="30"/>
  <c r="G91" i="30"/>
  <c r="G90" i="30"/>
  <c r="G89" i="30"/>
  <c r="G88" i="30"/>
  <c r="G50" i="30"/>
  <c r="G84" i="30"/>
  <c r="G69" i="30"/>
  <c r="G85" i="30"/>
  <c r="G79" i="30"/>
  <c r="G76" i="30"/>
  <c r="G75" i="30"/>
  <c r="G71" i="30"/>
  <c r="G80" i="30"/>
  <c r="G60" i="30"/>
  <c r="G70" i="30"/>
  <c r="G55" i="30"/>
  <c r="G81" i="30"/>
  <c r="G65" i="30"/>
  <c r="G64" i="30"/>
  <c r="G63" i="30"/>
  <c r="G66" i="30"/>
  <c r="G59" i="30"/>
  <c r="G53" i="30"/>
  <c r="G52" i="30"/>
  <c r="G56" i="30"/>
  <c r="G57" i="30"/>
  <c r="G51" i="30"/>
  <c r="G54" i="30"/>
  <c r="G33" i="30"/>
  <c r="G10" i="30"/>
  <c r="G28" i="30"/>
  <c r="G47" i="30"/>
  <c r="G22" i="30"/>
  <c r="G9" i="30"/>
  <c r="G43" i="30"/>
  <c r="G40" i="30"/>
  <c r="G31" i="30"/>
  <c r="G13" i="30"/>
  <c r="G15" i="30"/>
  <c r="G27" i="30"/>
  <c r="G26" i="30"/>
  <c r="G21" i="30"/>
  <c r="G42" i="30"/>
  <c r="G17" i="30"/>
  <c r="G44" i="30"/>
  <c r="G41" i="30"/>
  <c r="G14" i="30"/>
  <c r="G23" i="30"/>
  <c r="G48" i="30"/>
  <c r="G25" i="30"/>
  <c r="G39" i="30"/>
  <c r="G46" i="30"/>
  <c r="G38" i="30"/>
  <c r="G37" i="30"/>
  <c r="G49" i="30"/>
  <c r="G24" i="30"/>
  <c r="G29" i="30"/>
  <c r="G20" i="30"/>
  <c r="G19" i="30"/>
  <c r="G36" i="30"/>
  <c r="G35" i="30"/>
  <c r="G34" i="30"/>
  <c r="G18" i="30"/>
  <c r="G16" i="30"/>
  <c r="G61" i="30"/>
  <c r="G11" i="30"/>
  <c r="G45" i="30"/>
  <c r="G32" i="30"/>
  <c r="G12" i="30"/>
  <c r="G97" i="30" l="1"/>
  <c r="G66" i="5" l="1"/>
  <c r="G5" i="5" l="1"/>
  <c r="G60" i="6"/>
  <c r="G28" i="5"/>
  <c r="G64" i="5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65" i="6"/>
  <c r="G64" i="6"/>
  <c r="G63" i="6"/>
  <c r="G62" i="6"/>
  <c r="G61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65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66" i="6" l="1"/>
  <c r="G67" i="5"/>
  <c r="G66" i="23"/>
  <c r="G66" i="22"/>
  <c r="C8" i="21" s="1"/>
  <c r="G66" i="26"/>
  <c r="G66" i="24"/>
  <c r="G2" i="6"/>
</calcChain>
</file>

<file path=xl/sharedStrings.xml><?xml version="1.0" encoding="utf-8"?>
<sst xmlns="http://schemas.openxmlformats.org/spreadsheetml/2006/main" count="3270" uniqueCount="597">
  <si>
    <t xml:space="preserve">МНН
</t>
  </si>
  <si>
    <t xml:space="preserve">Лек. форма
</t>
  </si>
  <si>
    <t xml:space="preserve">Ед. изм.
</t>
  </si>
  <si>
    <t xml:space="preserve">Цена
</t>
  </si>
  <si>
    <t xml:space="preserve">Всего кол-во
</t>
  </si>
  <si>
    <t>флакон</t>
  </si>
  <si>
    <t>таблетка 300 мг</t>
  </si>
  <si>
    <t>таблетка</t>
  </si>
  <si>
    <t>таблетка 250 мг</t>
  </si>
  <si>
    <t>таблетка 500 мг</t>
  </si>
  <si>
    <t>шприц</t>
  </si>
  <si>
    <t>ампула</t>
  </si>
  <si>
    <t>таблетка 25 мг</t>
  </si>
  <si>
    <t>таблетка 50 мг</t>
  </si>
  <si>
    <t>таблетка 40 мг</t>
  </si>
  <si>
    <t>таблетка 80 мг</t>
  </si>
  <si>
    <t>Азитромицин</t>
  </si>
  <si>
    <t>таблетка/капсула 250 мг</t>
  </si>
  <si>
    <t>таблетка/ капсула</t>
  </si>
  <si>
    <t>таблетка/капсула 500 мг</t>
  </si>
  <si>
    <t>таблетка /капсула</t>
  </si>
  <si>
    <t>таблетка 5 мг</t>
  </si>
  <si>
    <t>Албендазол</t>
  </si>
  <si>
    <t>таблетка 200 мг</t>
  </si>
  <si>
    <t>таблетка 400 мг</t>
  </si>
  <si>
    <t>Алпростадил</t>
  </si>
  <si>
    <t>лиофилизат/концентрат для приготовления раствора для инфузий 20 мкг</t>
  </si>
  <si>
    <t>Альбумин</t>
  </si>
  <si>
    <t>раствор для инфузий 10% 50 мл</t>
  </si>
  <si>
    <t>раствор для инфузий 20% 100 мл</t>
  </si>
  <si>
    <t>Амброксол</t>
  </si>
  <si>
    <t>раствор для инъекций 15 мг/2 мл</t>
  </si>
  <si>
    <t>Аминокапроновая кислота</t>
  </si>
  <si>
    <t>раствор для инфузий 5% 100 мл</t>
  </si>
  <si>
    <t>бутылка/ контейнер</t>
  </si>
  <si>
    <t>Аминофиллин</t>
  </si>
  <si>
    <t>раствор для инъекций 2,4% 5 мл</t>
  </si>
  <si>
    <t>Амиодарон</t>
  </si>
  <si>
    <t>раствор для инъекций 150 мг/3 мл</t>
  </si>
  <si>
    <t>Амитриптилин</t>
  </si>
  <si>
    <t>таблетка/драже 25 мг</t>
  </si>
  <si>
    <t>таблетка/драже</t>
  </si>
  <si>
    <t>Амлодипин</t>
  </si>
  <si>
    <t>таблетка/капсула 10 мг</t>
  </si>
  <si>
    <t>таблетка/капсула 5 мг</t>
  </si>
  <si>
    <t>таблетка/капсула</t>
  </si>
  <si>
    <t>Амоксициллин и клавулановая кислота</t>
  </si>
  <si>
    <t>таблетка покрытая пленочной оболочкой 1000 мг</t>
  </si>
  <si>
    <t>таблетка 500 мг/125 мг</t>
  </si>
  <si>
    <t>таблетка 1 мг</t>
  </si>
  <si>
    <t>флакон/ ампула</t>
  </si>
  <si>
    <t>таблетка 2,5 мг</t>
  </si>
  <si>
    <t>капсула</t>
  </si>
  <si>
    <t>Апротинин</t>
  </si>
  <si>
    <t>раствор для инфузий 10 000 КИЕ/мл 10 мл</t>
  </si>
  <si>
    <t>Аскорбиновая кислота</t>
  </si>
  <si>
    <t>капли для приема внутрь 100 мг/мл 30 мл</t>
  </si>
  <si>
    <t>раствор для инъекций 5% 2 мл</t>
  </si>
  <si>
    <t>Аторвастатин</t>
  </si>
  <si>
    <t>таблетка 10 мг</t>
  </si>
  <si>
    <t>Ацеклофенак</t>
  </si>
  <si>
    <t>таблетка 100 мг</t>
  </si>
  <si>
    <t>Ацетилсалициловая кислота</t>
  </si>
  <si>
    <t>таблетка 150 мг</t>
  </si>
  <si>
    <t>таблетка 75 мг</t>
  </si>
  <si>
    <t>Ацикловир</t>
  </si>
  <si>
    <t>крем/мазь 5 г</t>
  </si>
  <si>
    <t>туба</t>
  </si>
  <si>
    <t>таблетка 800 мг</t>
  </si>
  <si>
    <t>Беклометазон</t>
  </si>
  <si>
    <t>аэрозоль дозированный для ингаляций 100 мкг/доза, 200 доз, активируемый вдохом</t>
  </si>
  <si>
    <t>баллончик</t>
  </si>
  <si>
    <t>аэрозоль дозированный для ингаляций 250 мкг/доза, 200 доз, активируемый вдохом</t>
  </si>
  <si>
    <t xml:space="preserve">спрей дозированный назальный 50 мкг/доза </t>
  </si>
  <si>
    <t>флакон/ баллон</t>
  </si>
  <si>
    <t>Бензилбензоат</t>
  </si>
  <si>
    <t>мазь для наружного применения 200 мг/г 30 г</t>
  </si>
  <si>
    <t>таблетка 8 мг</t>
  </si>
  <si>
    <t>Бетаметазон</t>
  </si>
  <si>
    <t>мазь 0,1% 30 г</t>
  </si>
  <si>
    <t>суппозиторий</t>
  </si>
  <si>
    <t>Бисопролол</t>
  </si>
  <si>
    <t>Бисопролол и Амлодипин</t>
  </si>
  <si>
    <t>таблетка 5 мг/5 мг</t>
  </si>
  <si>
    <t>Вакцина для профилактики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</si>
  <si>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эпид-сезон. Суспензия для инъекций в шприце 1 доза/0,5 мл</t>
  </si>
  <si>
    <t>доза/шприц</t>
  </si>
  <si>
    <t>Вальпроевая кислота</t>
  </si>
  <si>
    <t>пакет</t>
  </si>
  <si>
    <t>Варфарин</t>
  </si>
  <si>
    <t>Верапамил</t>
  </si>
  <si>
    <t>таблетка 40мг</t>
  </si>
  <si>
    <t>Висмута субцитрат (Висмута трикалия дицитрат)</t>
  </si>
  <si>
    <t>таблетка 120 мг</t>
  </si>
  <si>
    <t>Галантамин</t>
  </si>
  <si>
    <t>раствор для инъекций 10 мг/мл</t>
  </si>
  <si>
    <t>раствор для инъекций 2,5 мг/мл</t>
  </si>
  <si>
    <t>раствор для инъекций 5 мг/мл</t>
  </si>
  <si>
    <t>Галоперидол</t>
  </si>
  <si>
    <t>масляный раствор для инъекций 50мг/мл 1 мл</t>
  </si>
  <si>
    <t>жидкость для ингаляционного наркоза 250 мл</t>
  </si>
  <si>
    <t>Гепарин натрия</t>
  </si>
  <si>
    <t>раствор для инъекций 5000 МЕ/мл 5 мл</t>
  </si>
  <si>
    <t>флакон/ампула</t>
  </si>
  <si>
    <t>Гидрокортизон</t>
  </si>
  <si>
    <t>мазь 1%</t>
  </si>
  <si>
    <t>суспензия (микрокристаллическая) для инъекций 2,5% 5 мл</t>
  </si>
  <si>
    <t>Гликлазид</t>
  </si>
  <si>
    <t>таблетка 60 мг</t>
  </si>
  <si>
    <t>Глимепирид</t>
  </si>
  <si>
    <t>таблетка 2 мг</t>
  </si>
  <si>
    <t>таблетка 4 мг</t>
  </si>
  <si>
    <t>таблетка 6 мг</t>
  </si>
  <si>
    <t>Глюкоза</t>
  </si>
  <si>
    <t>раствор для инфузий 5 % 500 мл</t>
  </si>
  <si>
    <t>раствор для инъекций 40% 5 мл</t>
  </si>
  <si>
    <t>Глюкоза безводная, натрия хлорид, калия хлорид, натрия цитрат</t>
  </si>
  <si>
    <t>порошок для приготовления раствора для приема внутрь 20,5 г</t>
  </si>
  <si>
    <t>Губка гемостатическая содержащая фибриноген и тромбин</t>
  </si>
  <si>
    <t>штука</t>
  </si>
  <si>
    <t>капсула 150 мг</t>
  </si>
  <si>
    <t>Дапаглифлозин</t>
  </si>
  <si>
    <t>Дексаметазон</t>
  </si>
  <si>
    <t>капли глазные, 1 мг/мл, 10 мл №1</t>
  </si>
  <si>
    <t>раствор для инъекций 4 мг/мл 1 мл</t>
  </si>
  <si>
    <t>Дексмедетомидин</t>
  </si>
  <si>
    <t>концентрат для приготовления раствора для инфузий 100 мкг/мл 2 мл</t>
  </si>
  <si>
    <t>ампула/флаконы</t>
  </si>
  <si>
    <t>Дигоксин</t>
  </si>
  <si>
    <t>таблетка 0,25 мг</t>
  </si>
  <si>
    <t>Диеногест</t>
  </si>
  <si>
    <t>Диклофенак</t>
  </si>
  <si>
    <t xml:space="preserve">таблетка </t>
  </si>
  <si>
    <t>Дифенгидрамин</t>
  </si>
  <si>
    <t>раствор для инъекций 1% 1 мл</t>
  </si>
  <si>
    <t>Доксициклин</t>
  </si>
  <si>
    <t>таблетка/капсула 100 мг</t>
  </si>
  <si>
    <t>Домперидон</t>
  </si>
  <si>
    <t>Допамин</t>
  </si>
  <si>
    <t>раствор/концентрат для приготовления раствора для инъекций 4%, 5 мл</t>
  </si>
  <si>
    <t>Дротаверин</t>
  </si>
  <si>
    <t>раствор для инъекций 40 мг/2 мл</t>
  </si>
  <si>
    <t>Дутастерид</t>
  </si>
  <si>
    <t>капсула 0,5 мг</t>
  </si>
  <si>
    <t>Железа (II) сульфат сухой+ Аскорбиновая кислота</t>
  </si>
  <si>
    <t>таблетка 320 мг/60 мг</t>
  </si>
  <si>
    <t>Железа (II) сульфата гептагидрат+ Аскорбиновая кислота</t>
  </si>
  <si>
    <t>сироп 100 мл</t>
  </si>
  <si>
    <t>Железа сульфат</t>
  </si>
  <si>
    <t>капсула не менее 100 мг</t>
  </si>
  <si>
    <t>Ибупрофен</t>
  </si>
  <si>
    <t>суспензия для перорального применения 100мг/5мл 100 мл</t>
  </si>
  <si>
    <t>Ивабрадин</t>
  </si>
  <si>
    <t>таблетка 7,5 мг</t>
  </si>
  <si>
    <t>Иглы к шприц-ручке</t>
  </si>
  <si>
    <t>Изосорбида динитрат</t>
  </si>
  <si>
    <t>аэрозоль/спрей 1,25 мг/1 доза, 300 доз 15 мл</t>
  </si>
  <si>
    <t>концентрат для приготовления раствора для инфузий 1 мг/мл 10 мл</t>
  </si>
  <si>
    <t>таблетка 20 мг</t>
  </si>
  <si>
    <t>Изофлуран</t>
  </si>
  <si>
    <t>жидкость для ингаляционного наркоза 100 мл</t>
  </si>
  <si>
    <t>капсула/таблетка</t>
  </si>
  <si>
    <t>Индапамид</t>
  </si>
  <si>
    <t>таблетка/капсула 2,5 мг</t>
  </si>
  <si>
    <t>Индометацин</t>
  </si>
  <si>
    <t>картридж</t>
  </si>
  <si>
    <t>раствор 100 ед/мл в картриджах по 3 мл в комплекте со шприц-ручками из расчета на 50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</si>
  <si>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картридж/ шприц-ручка</t>
  </si>
  <si>
    <t>Инсулин детемир</t>
  </si>
  <si>
    <t>Инсулин человеческий</t>
  </si>
  <si>
    <t>раствор 100 ед/мл во флаконах, 10 мл, короткого действия</t>
  </si>
  <si>
    <t>Ирбесартан</t>
  </si>
  <si>
    <t>порошок для приготовления раствора для инъекций 1000 мг</t>
  </si>
  <si>
    <t>Йогексол</t>
  </si>
  <si>
    <t>раствор для инъекций 300 мг/мл 50 мл</t>
  </si>
  <si>
    <t>раствор для инъекций 350 мг/мл 100 мл</t>
  </si>
  <si>
    <t>Калия хлорид</t>
  </si>
  <si>
    <t>раствор для внутривенного введения 40 мг/мл 10 мл</t>
  </si>
  <si>
    <t>Кальция хлорид</t>
  </si>
  <si>
    <t>раствор для инъекций 10% 5 мл</t>
  </si>
  <si>
    <t>Канаглифлозин</t>
  </si>
  <si>
    <t>Каптоприл</t>
  </si>
  <si>
    <t>Карбамазепин</t>
  </si>
  <si>
    <t>таблетка с контролируемым высвобождением 400мг</t>
  </si>
  <si>
    <t>Кетамин</t>
  </si>
  <si>
    <t>раствор для инъекций 500 мг/10 мл</t>
  </si>
  <si>
    <t>Кетопрофен</t>
  </si>
  <si>
    <t>капсула 50 мг</t>
  </si>
  <si>
    <t>раствор для инъекций 100 мг/2 мл</t>
  </si>
  <si>
    <t>суппозиторий 100мг</t>
  </si>
  <si>
    <t>Кеторолак</t>
  </si>
  <si>
    <t>раствор для внутримышечных инъекций 30 мг/мл 1 мл</t>
  </si>
  <si>
    <t>Кетотифен</t>
  </si>
  <si>
    <t>Кларитромицин</t>
  </si>
  <si>
    <t>порошок лиофилизированный для приготовления раствора для инфузий 500 мг</t>
  </si>
  <si>
    <t>Клопидогрел</t>
  </si>
  <si>
    <t>Клотримазол</t>
  </si>
  <si>
    <t>мазь/крем 1%</t>
  </si>
  <si>
    <t>Колекальциферол</t>
  </si>
  <si>
    <t>капли для приема внутрь 2800 МЕ/мл 15 мл</t>
  </si>
  <si>
    <t>капсула 200 мг</t>
  </si>
  <si>
    <t>капсула 250 мг</t>
  </si>
  <si>
    <t>Лактулоза</t>
  </si>
  <si>
    <t>сироп 667 г/л по 1000 мл</t>
  </si>
  <si>
    <t>сироп 667 г/л по 500 мл</t>
  </si>
  <si>
    <t>Латанопрост</t>
  </si>
  <si>
    <t>капли глазные 0,005%, 2,5 мл</t>
  </si>
  <si>
    <t>Левотироксин натрия</t>
  </si>
  <si>
    <t>таблетка 50 мкг</t>
  </si>
  <si>
    <t>Левофлоксацин</t>
  </si>
  <si>
    <t>раствор для инфузий 500 мг/100 мл</t>
  </si>
  <si>
    <t>капсула 10 мг</t>
  </si>
  <si>
    <t>Лидокаин</t>
  </si>
  <si>
    <t>аэрозоль 10%, 38 мл или грамм</t>
  </si>
  <si>
    <t>раствор для инъекций 1% 3,5 мл</t>
  </si>
  <si>
    <t>раствор для инъекций 2% 2 мл</t>
  </si>
  <si>
    <t>Лизиноприл</t>
  </si>
  <si>
    <t>Лозартан</t>
  </si>
  <si>
    <t xml:space="preserve">Лозартан и Гидрохлоротиазид </t>
  </si>
  <si>
    <t>таблетка 100 мг+25 мг</t>
  </si>
  <si>
    <t>Лоперамид</t>
  </si>
  <si>
    <t>таблетка/капсула 2 мг</t>
  </si>
  <si>
    <t>Лоратадин</t>
  </si>
  <si>
    <t>сироп не менее 100 мл</t>
  </si>
  <si>
    <t>Лорноксикам</t>
  </si>
  <si>
    <t>лиофилизат для приготовления раствора для внутривенного и внутримышечного введения 8 мг</t>
  </si>
  <si>
    <t>Магния сульфат</t>
  </si>
  <si>
    <t>раствор для инъекций 25% 5 мл</t>
  </si>
  <si>
    <t>Маннитол</t>
  </si>
  <si>
    <t>раствор для инъекций 15% 200 мл</t>
  </si>
  <si>
    <t>бутылка / контейнер/ флакон</t>
  </si>
  <si>
    <t>Мебеверин</t>
  </si>
  <si>
    <t>Мелоксикам</t>
  </si>
  <si>
    <t>раствор для внутримышечного введения 15 мг/1,5 мл</t>
  </si>
  <si>
    <t>таблетка 15 мг</t>
  </si>
  <si>
    <t>Меропенем</t>
  </si>
  <si>
    <t>лиофилизат/ порошок для приготовления раствора для инъекций 0,5 г</t>
  </si>
  <si>
    <t>лиофилизат/ порошок для приготовления раствора для инъекций 1,0 г</t>
  </si>
  <si>
    <t>флакон/ бутылка</t>
  </si>
  <si>
    <t>Месалазин</t>
  </si>
  <si>
    <t>суппозитории ректальные 1 г</t>
  </si>
  <si>
    <t>Метамизол натрия</t>
  </si>
  <si>
    <t>раствор для инъекций 50 % 2 мл</t>
  </si>
  <si>
    <t>Метилпреднизолон</t>
  </si>
  <si>
    <t>порошок лиофилизированный для приготовления раствора для инъекций 250 мг</t>
  </si>
  <si>
    <t>Метоклопрамид</t>
  </si>
  <si>
    <t>раствор для инъекций 0,5% 2 мл</t>
  </si>
  <si>
    <t>Метокси полиэтиленгликоль-эпоэтина бета</t>
  </si>
  <si>
    <t>раствор для внутривенных и подкожных инъекций 50мкг/0,3мл</t>
  </si>
  <si>
    <t>шприц-тюбик</t>
  </si>
  <si>
    <t>Метронидазол</t>
  </si>
  <si>
    <t>раствор для инфузий 0,5%, 100 мл</t>
  </si>
  <si>
    <t>флакон/ контейнер</t>
  </si>
  <si>
    <t>Метформин</t>
  </si>
  <si>
    <t>таблетка 850 мг</t>
  </si>
  <si>
    <t>Монтелукаст</t>
  </si>
  <si>
    <t>Мультиферменты (панкреатин)</t>
  </si>
  <si>
    <t>капсула в кишечнорастворимой оболочке, содержащая минимикросферы 150 мг</t>
  </si>
  <si>
    <t>капсула, содержащая минитаблетки, покрытая кишечнорастворимой оболочкой 25000 ЕД/ капсула в кишечно-растворимой оболочке, содержащая минимикросферы 300 мг</t>
  </si>
  <si>
    <t>Натрия тиосульфат</t>
  </si>
  <si>
    <t>раствор для внутривенного введения 300 мг/мл 10 мл</t>
  </si>
  <si>
    <t>Натрия хлорид</t>
  </si>
  <si>
    <t>раствор для инфузий 0,9% 200 мл</t>
  </si>
  <si>
    <t>раствор для инфузий 0,9% 400 мл</t>
  </si>
  <si>
    <t>раствор для инфузий 0,9% 500 мл</t>
  </si>
  <si>
    <t>раствор для инъекций 0,9% 10 мл</t>
  </si>
  <si>
    <t>ампула/ флакон</t>
  </si>
  <si>
    <t>Небиволол</t>
  </si>
  <si>
    <t>Неостигмин</t>
  </si>
  <si>
    <t>раствор для инъекций в ампулах 0,05% 1 мл</t>
  </si>
  <si>
    <t>Нитроглицерин</t>
  </si>
  <si>
    <t>аэрозоль 10 г</t>
  </si>
  <si>
    <t>таблетка подъязычная 0,5 мг</t>
  </si>
  <si>
    <t>Окситоцин</t>
  </si>
  <si>
    <t>раствор для инъекций 5 ЕД/мл 1 мл</t>
  </si>
  <si>
    <t>Октреотид</t>
  </si>
  <si>
    <t>раствор для инъекций, 0,1 мг/мл</t>
  </si>
  <si>
    <t>Омепразол</t>
  </si>
  <si>
    <t>капсула 20 мг</t>
  </si>
  <si>
    <t>капсула 40 мг</t>
  </si>
  <si>
    <t>порошок лиофилизированный для приготовления раствора для инъекций 40 мг</t>
  </si>
  <si>
    <t>Осельтамивир</t>
  </si>
  <si>
    <t>капсула 75 мг</t>
  </si>
  <si>
    <t>Офлоксацин</t>
  </si>
  <si>
    <t>капли глазные 0,3%</t>
  </si>
  <si>
    <t>раствор для инфузий 200 мг/100 мл</t>
  </si>
  <si>
    <t>капсула 100 мг</t>
  </si>
  <si>
    <t>Пантопразол</t>
  </si>
  <si>
    <t>Парацетамол</t>
  </si>
  <si>
    <t>суспензия для приема внутрь 250 мг/5 мл 100 мл</t>
  </si>
  <si>
    <t>Периндоприл</t>
  </si>
  <si>
    <t>Пипекурония бромид</t>
  </si>
  <si>
    <t>порошок лиофилизированный для инъекций 4 мг</t>
  </si>
  <si>
    <t>ампула/флакон</t>
  </si>
  <si>
    <t>Пиридоксина гидрохлорид</t>
  </si>
  <si>
    <t>раствор для инъекции 5% 1 мл</t>
  </si>
  <si>
    <t>Повидон - йод</t>
  </si>
  <si>
    <t>раствор для наружного применения 1 л</t>
  </si>
  <si>
    <t>бутылка/ флакон</t>
  </si>
  <si>
    <t>раствор для наружного применения 100 мл</t>
  </si>
  <si>
    <t>раствор для наружного применения 30 мл</t>
  </si>
  <si>
    <t>Преднизолон</t>
  </si>
  <si>
    <t>раствор для инъекций 30 мг/мл 1 мл</t>
  </si>
  <si>
    <t>Прокаин</t>
  </si>
  <si>
    <t>раствор для инъекций 0,5% 5 мл</t>
  </si>
  <si>
    <t>Пропофол</t>
  </si>
  <si>
    <t>эмульсия для внутривенного введения 10 мг/мл 20 мл</t>
  </si>
  <si>
    <t>эмульсия для внутривенного введения 10 мг/мл 50 мл</t>
  </si>
  <si>
    <t>Рамиприл</t>
  </si>
  <si>
    <t>капсула/ таблетка 5мг</t>
  </si>
  <si>
    <t>Рамиприл и Амлодипин</t>
  </si>
  <si>
    <t>капсула 10 мг/5 мг</t>
  </si>
  <si>
    <t>капсула 5 мг/5 мг</t>
  </si>
  <si>
    <t>Репаглинид</t>
  </si>
  <si>
    <t>Ривароксабан</t>
  </si>
  <si>
    <t>Розувастатин</t>
  </si>
  <si>
    <t>Рокурония бромид</t>
  </si>
  <si>
    <t>раствор для внутривенного введения 10 мг/мл, 5 мл</t>
  </si>
  <si>
    <t>Ропивакаин</t>
  </si>
  <si>
    <t>раствор для инъекций 10 мг/мл 10 мл</t>
  </si>
  <si>
    <t>раствор для инъекций 7,5 мг/мл 10 мл</t>
  </si>
  <si>
    <t>Сальбутамол</t>
  </si>
  <si>
    <t>аэрозоль 100 мкг/доза 200 доз</t>
  </si>
  <si>
    <t>раствор для небулайзера 5мг/мл объем 20 мл</t>
  </si>
  <si>
    <t>Сальметерол и Флутиказон</t>
  </si>
  <si>
    <t>аэрозоль 25/125 мкг 120 доз</t>
  </si>
  <si>
    <t>аэрозоль 25/250 мкг 120 доз</t>
  </si>
  <si>
    <t>Севофлуран</t>
  </si>
  <si>
    <t>жидкость/раствор для ингаляций 250 мл</t>
  </si>
  <si>
    <t>Симвастатин</t>
  </si>
  <si>
    <t>Софосбувир</t>
  </si>
  <si>
    <t>таблетка, с каждой единицей препарата дополнительно предоставляется 1 таблетка Даклатасвира</t>
  </si>
  <si>
    <t>Спиронолактон</t>
  </si>
  <si>
    <t>капсула/таблетка 50 мг</t>
  </si>
  <si>
    <t>капсула/ таблетка</t>
  </si>
  <si>
    <t>Суксаметоний</t>
  </si>
  <si>
    <t>раствор для инъекций 0,1 г/5 мл</t>
  </si>
  <si>
    <t>Сукцинилированный желатин</t>
  </si>
  <si>
    <t>раствор для инфузий 4% 500,0 мл</t>
  </si>
  <si>
    <t>Теофиллин</t>
  </si>
  <si>
    <t>Тербинафин</t>
  </si>
  <si>
    <t>Тимолол</t>
  </si>
  <si>
    <t>капли глазные 0,5% 5 мл</t>
  </si>
  <si>
    <t>флакон-капельница</t>
  </si>
  <si>
    <t>Тиотропия бромид</t>
  </si>
  <si>
    <t>раствор для ингаляций в комплекте с ингалятором, 2,5 мкг/ингаляция</t>
  </si>
  <si>
    <t>Тобрамицин</t>
  </si>
  <si>
    <t xml:space="preserve">мазь глазная 0,3% </t>
  </si>
  <si>
    <t>Торасемид</t>
  </si>
  <si>
    <t>Трамадол</t>
  </si>
  <si>
    <t>капсула 50мг</t>
  </si>
  <si>
    <t>раствор для инъекций 100 мг/2мл</t>
  </si>
  <si>
    <t>таблетка 50мг</t>
  </si>
  <si>
    <t>Урсодезоксихолевая кислота</t>
  </si>
  <si>
    <t>Фамотидин</t>
  </si>
  <si>
    <t xml:space="preserve">Фенотерол и Ипратропия бромид </t>
  </si>
  <si>
    <t>аэрозоль для ингаляций дозированный 200доз (10мл)</t>
  </si>
  <si>
    <t>раствор для ингаляций 500 мкг/250 мкг/мл, 20 мл</t>
  </si>
  <si>
    <t>Флуконазол</t>
  </si>
  <si>
    <t>Флуоксетин</t>
  </si>
  <si>
    <t>Флутиказон</t>
  </si>
  <si>
    <t>аэрозоль дозированный для ингаляций 125 мкг/доза, 60 доз</t>
  </si>
  <si>
    <t>флакон/баллон</t>
  </si>
  <si>
    <t>аэрозоль дозированный для ингаляций 250 мкг/доза, 120 доз</t>
  </si>
  <si>
    <t>Фозиноприл</t>
  </si>
  <si>
    <t>Фолиевая кислота</t>
  </si>
  <si>
    <t>Фосфомицин</t>
  </si>
  <si>
    <t>гранулы для приготовления раствора для приема внутрь в пакетах, 3 г</t>
  </si>
  <si>
    <t>Фуросемид</t>
  </si>
  <si>
    <t>раствор для инъекций 1% 2 мл</t>
  </si>
  <si>
    <t>Хлорамфеникол</t>
  </si>
  <si>
    <t>капли глазные 0,25% не менее 5 мл</t>
  </si>
  <si>
    <t>Хлоргексидин</t>
  </si>
  <si>
    <t>Цетиризин</t>
  </si>
  <si>
    <t>раствор оральный 120 мл</t>
  </si>
  <si>
    <t>бутылка</t>
  </si>
  <si>
    <t>порошок для приготовления раствора для инъекций 1 г</t>
  </si>
  <si>
    <t>Цефотаксим</t>
  </si>
  <si>
    <t>Цефтазидим</t>
  </si>
  <si>
    <t>Цианокобаламин</t>
  </si>
  <si>
    <t>раствор для инъекций 500 мкг/мл 1 мл</t>
  </si>
  <si>
    <t>Эзомепразол</t>
  </si>
  <si>
    <t>лиофилизат для приготовления раствора для внутривенного введения 40 мг</t>
  </si>
  <si>
    <t>таблетка/капсула 20 мг</t>
  </si>
  <si>
    <t>таблетка / капсула</t>
  </si>
  <si>
    <t>таблетка/капсула 40 мг</t>
  </si>
  <si>
    <t>Эмпаглифлозин</t>
  </si>
  <si>
    <t>Эналаприлат</t>
  </si>
  <si>
    <t>раствор для внутривенного введения 1,25 мг/мл, 1 мл</t>
  </si>
  <si>
    <t>Эноксапарин</t>
  </si>
  <si>
    <t>раствор для инъекций в шприцах 4000 анти-Ха МЕ/0,4 мл</t>
  </si>
  <si>
    <t>раствор для инъекций в шприцах 6000 анти-Ха МЕ/0,6 мл</t>
  </si>
  <si>
    <t>Эпоэтин бета</t>
  </si>
  <si>
    <t>раствор для инъекций 2 000 МЕ/0,3 мл</t>
  </si>
  <si>
    <t>Эргокальциферол</t>
  </si>
  <si>
    <t>раствор масляный для приема внутрь 0,125% 10мл/ капли</t>
  </si>
  <si>
    <t>Эритромицин</t>
  </si>
  <si>
    <t>Этамзилат</t>
  </si>
  <si>
    <t>раствор для инъекций 12,5%, 2 мл</t>
  </si>
  <si>
    <t>н п/п</t>
  </si>
  <si>
    <t>Сумма</t>
  </si>
  <si>
    <t>Бахилы высокие</t>
  </si>
  <si>
    <t>пара</t>
  </si>
  <si>
    <t>Лейкопластыри на нетканой основе</t>
  </si>
  <si>
    <t>на нетканой основе размером 5смх5м</t>
  </si>
  <si>
    <t>№ ҚР ДСМ -77.</t>
  </si>
  <si>
    <t>№ ҚР ДСМ-88. СКФ</t>
  </si>
  <si>
    <t>Таблетки, 2.5 мг</t>
  </si>
  <si>
    <t>Абсорбирующее гемостатическое средство, губка, №1</t>
  </si>
  <si>
    <t>Раствор для внутривенного и внутримышечного введения, 75мг/3мл, 3 мл, № 5</t>
  </si>
  <si>
    <t>диаметром не более 0,33 мм x 12 мм</t>
  </si>
  <si>
    <t>709 стр 397</t>
  </si>
  <si>
    <t>1 стр 50</t>
  </si>
  <si>
    <t>суппозиторий ректальный 125 мг</t>
  </si>
  <si>
    <t>Бахилы высокие из нетканого материала одноразовые нестерильные</t>
  </si>
  <si>
    <t>105 стр 242</t>
  </si>
  <si>
    <t>136 стр 262</t>
  </si>
  <si>
    <t>плотность 40 грамм/кв.м. из нетканого материала одноразовые нестерильные</t>
  </si>
  <si>
    <t>512 стр 361</t>
  </si>
  <si>
    <t>раствор для наружного применения 0,05%  100 мл</t>
  </si>
  <si>
    <t xml:space="preserve">Перечень для децентрализованного закупа ЛС и ИМН </t>
  </si>
  <si>
    <t>Итого на сумму</t>
  </si>
  <si>
    <t>Войнские части</t>
  </si>
  <si>
    <t>№ п/п</t>
  </si>
  <si>
    <t>Воинская часть 51051</t>
  </si>
  <si>
    <t>Воинская часть 75488</t>
  </si>
  <si>
    <t>Воинская часть 30238</t>
  </si>
  <si>
    <t>Воинская часть 41433</t>
  </si>
  <si>
    <t>Воинская часть 99116</t>
  </si>
  <si>
    <t>Воинская часть 25744</t>
  </si>
  <si>
    <t>Международное непатентованное наименование</t>
  </si>
  <si>
    <t>Форма выпуска</t>
  </si>
  <si>
    <t>Единица измерения</t>
  </si>
  <si>
    <t xml:space="preserve">Расчет (анализ) потребности  для децентрализованного закупа ЛС и ИМН </t>
  </si>
  <si>
    <t xml:space="preserve">Основания для предельных цен </t>
  </si>
  <si>
    <t>Атропина сульфат</t>
  </si>
  <si>
    <t xml:space="preserve">Декстран </t>
  </si>
  <si>
    <t xml:space="preserve">Натрия хлорид </t>
  </si>
  <si>
    <t>Декстроза</t>
  </si>
  <si>
    <t>Эпинефрин</t>
  </si>
  <si>
    <t>Нифедипин</t>
  </si>
  <si>
    <t>Эналаприл</t>
  </si>
  <si>
    <t>Йод</t>
  </si>
  <si>
    <t>Бриллиантовый зеленый</t>
  </si>
  <si>
    <t>Перекись водорода</t>
  </si>
  <si>
    <t xml:space="preserve">Диклофенак натрия </t>
  </si>
  <si>
    <t>Буденосид</t>
  </si>
  <si>
    <t>аэрозоль для ингаляций 100 мкг/доза 200 доз</t>
  </si>
  <si>
    <t>Хлоропирамин</t>
  </si>
  <si>
    <t>Кофеин натрия бензоат</t>
  </si>
  <si>
    <t>Аммиак</t>
  </si>
  <si>
    <t>Капсулы, 75 мг, №10</t>
  </si>
  <si>
    <t>Цефазолин</t>
  </si>
  <si>
    <t>Капсулы, 150 мг, № 1</t>
  </si>
  <si>
    <t xml:space="preserve">Амлодипин </t>
  </si>
  <si>
    <t xml:space="preserve">Тест полосы №50 +глюкометр </t>
  </si>
  <si>
    <t>упаковка</t>
  </si>
  <si>
    <t xml:space="preserve">Гепарин натрия </t>
  </si>
  <si>
    <t>раствор для инъекции 40% 5мл №10</t>
  </si>
  <si>
    <t xml:space="preserve">Метилурацил </t>
  </si>
  <si>
    <t>Бетадин</t>
  </si>
  <si>
    <t>Антигриппин-П</t>
  </si>
  <si>
    <t>L-ЛИЗИНА ЭС- ЦИНАТ®</t>
  </si>
  <si>
    <t>Винпоцетин</t>
  </si>
  <si>
    <t>Пирацетам</t>
  </si>
  <si>
    <t>раствор 10% 20мл</t>
  </si>
  <si>
    <t>р/с №</t>
  </si>
  <si>
    <t>Өлшем бірлігі</t>
  </si>
  <si>
    <t>Саны</t>
  </si>
  <si>
    <t xml:space="preserve">2024 жыл </t>
  </si>
  <si>
    <t>Бағасы</t>
  </si>
  <si>
    <t>Соммасы</t>
  </si>
  <si>
    <t>Инъекцияға арналған ерітінді  1мг/мл №10</t>
  </si>
  <si>
    <t>қорап</t>
  </si>
  <si>
    <t>Инъекцияға арналған ерітінді  0,5% 2 мл №10</t>
  </si>
  <si>
    <t>таблеткалар 250 мг №10</t>
  </si>
  <si>
    <t>Инъекцияға арналған ерітінді  5% 2 мл №10</t>
  </si>
  <si>
    <t>Инъекцияға арналған ерітінді  5000 ЕД/мл 5 мл №5</t>
  </si>
  <si>
    <t>Инфузияға арналған ерітінді  10% 200 мл</t>
  </si>
  <si>
    <t>құты</t>
  </si>
  <si>
    <t>Инъекцияға арналған ерітінді  0,9% 5 мл №10</t>
  </si>
  <si>
    <t>Инфузияға арналған ерітінді  0,9% по 200 (250) мл</t>
  </si>
  <si>
    <t>Инфузияға арналған ерітінді  0,9% 400 мл</t>
  </si>
  <si>
    <t>Инфузияға арналған ерітінді  5 % 200 мл</t>
  </si>
  <si>
    <t>Инъекцияға арналған ерітінді  25% 5 мл №10</t>
  </si>
  <si>
    <t>Инъекцияға арналған ерітінді  10% 5 мл №10</t>
  </si>
  <si>
    <t>Инъекцияға арналған ерітінді  0,18 % 1 мл №10</t>
  </si>
  <si>
    <t>Тіл астына арналған дозаланған аэрозоль  0,4 мг/доза 10 г</t>
  </si>
  <si>
    <t>Тіл астына арналған таблеткалар 0,5 мг №40</t>
  </si>
  <si>
    <t>Инъекцияға арналған ерітінді  1%, 2 мл №10</t>
  </si>
  <si>
    <t>Қабықпен қапталған таблеткалар, 20 мг №50</t>
  </si>
  <si>
    <t>таблеткалар 25 мг №30</t>
  </si>
  <si>
    <t>Инъекцияға арналған ерітінді  1,25 мг/мл 1 мл №5</t>
  </si>
  <si>
    <t>Спиртті ерітінді, 5% 20 мл</t>
  </si>
  <si>
    <t>Спиртті ерітінді, 1% 30мл</t>
  </si>
  <si>
    <t>Сыртқа қолдануға арналған ерітінді,  3% 50мл</t>
  </si>
  <si>
    <t>Этил спирті</t>
  </si>
  <si>
    <t>Сыртқа қолдануға арналған ерітінді,  70% 50 мл</t>
  </si>
  <si>
    <t>Инъекцияға арналған ерітінді  4 мг/мл 1мл №10</t>
  </si>
  <si>
    <t>Инъекцияға арналған ерітінді  30 мг/мл 1 мл №3</t>
  </si>
  <si>
    <t>Инъекцияға арналған ерітінді  75 мг/3 мл 3 мл №5</t>
  </si>
  <si>
    <t>Инъекцияға арналған ерітінді  100 мг/2 мл №10</t>
  </si>
  <si>
    <t>Қабықпен қапталған таблеткалар, 100 мг №20</t>
  </si>
  <si>
    <t>Ингаляцияға арналған дозаланған аэрозоль, 200 мкг/доза, 300 Доза, №1</t>
  </si>
  <si>
    <t>таблеткалар, 500 мг, №10</t>
  </si>
  <si>
    <t>Инъекцияға арналған ерітінді  50% 2 мл, №10</t>
  </si>
  <si>
    <t>таблеткалар 500 мг; №10</t>
  </si>
  <si>
    <t>Инъекцияға арналған ерітінді  2,4% 5 мл, №10</t>
  </si>
  <si>
    <t>Инъекцияға арналған ерітінді  1% 1 мл, №10</t>
  </si>
  <si>
    <t>Инъекцияға арналған ерітінді  20 мг/мл 1 мл, №5</t>
  </si>
  <si>
    <t>Инъекцияға арналған ерітінді  20% 1 мл, №10</t>
  </si>
  <si>
    <t xml:space="preserve"> Инъекцияға арналған ерітінді  30% 10 мл, №10</t>
  </si>
  <si>
    <t>Үлбірлі қабықпен қапталған таблеткалар,  875мг/125 мг, №14</t>
  </si>
  <si>
    <t>Үлбірлі қабықпен қапталған таблеткалар,  500 мг, №3</t>
  </si>
  <si>
    <t>таблеткалар, 500 мг, №30</t>
  </si>
  <si>
    <t>Қабықпен қапталған таблеткалар,  20 мг, №30</t>
  </si>
  <si>
    <t>Сыртқа қолдануға арналған жақпамай, 10%, 20г №1</t>
  </si>
  <si>
    <t>Қабықпен қапталған таблеткалар,  400 мг, №10</t>
  </si>
  <si>
    <t>Қабықпен қапталған таблеткалар,, 10 мг, №30</t>
  </si>
  <si>
    <t>Инъекцияға арналған ерітінді , 40 мг/2 мл, 2 мл, №5</t>
  </si>
  <si>
    <t>таблеткалар, 40 мг, №60</t>
  </si>
  <si>
    <t>Ішке қабылдау үшін ерітінді дайындауға арналған ұнтақ, №10</t>
  </si>
  <si>
    <t xml:space="preserve"> №20 таблеткадан алюминий фольгадан жасалған пішінді ұяшықсыз қаптамада</t>
  </si>
  <si>
    <t>Вена ішіне және бұлшықет ішіне енгізу үшін ерітінді дайындауға арналған лиофилизат,  8 мг, №5</t>
  </si>
  <si>
    <t>Инъекцияға арналған ерітінді , 10 мг/2 мл, 2 мл, №10</t>
  </si>
  <si>
    <t>Инъекцияға арналған ерітінді , 1 г/5 мл, 5 мл, №10</t>
  </si>
  <si>
    <t>Жергілікті қолдануға арналған жақпамай, 10%, 25 г, №1</t>
  </si>
  <si>
    <t xml:space="preserve">Ішекте еритін қабықпен қапталған капсулар,  20 мг, №30 </t>
  </si>
  <si>
    <t>Соруға арналған антисептикалық пастилкалар,  №24</t>
  </si>
  <si>
    <t>Инъекция үшін ерітінді дайындауға арналған ұнтақ 1 г №1</t>
  </si>
  <si>
    <t>Инъекцияға арналған ерітінді , 1%, 5 мл, №10</t>
  </si>
  <si>
    <t>Вена ішіне енгізуге арналған ерітінді, 1 мг/мл, 5 мл, №10</t>
  </si>
  <si>
    <t>дана</t>
  </si>
  <si>
    <t>Мақта стерилді емес 50 гр</t>
  </si>
  <si>
    <t xml:space="preserve">гигроскопиялық, гигиеналық медициналық мақта </t>
  </si>
  <si>
    <t>Медициналық стерильді дәкелі сүрткісі 7,5х7,5 см №5</t>
  </si>
  <si>
    <t>Бір рет қолданылатын стерильді емдік шпательдер №100</t>
  </si>
  <si>
    <t>Бір рет қолданылатын стерильді емдік шпательдер. Кепілдірілген сақтау мерзімі зарарсыздандыру күнінен бастп 5 жыл</t>
  </si>
  <si>
    <t xml:space="preserve">Инфузиялық ерітінділерді құюға арналған, бір рет қолданылатын, стерилді жүйесі </t>
  </si>
  <si>
    <t>Инфузиялық ерітінділерді құюға арналған, бір рет қолданылатын, стерилді жүйесі. Өлшем 21G х1 1/2 (0,8х38 мм) инесімен</t>
  </si>
  <si>
    <t>Жинауға және қауіпсіз кәдеге жаратуға арналған контейнерлер 3л</t>
  </si>
  <si>
    <t>ҚКЖК  3 л, Б сыныбы қалдықтары, сары</t>
  </si>
  <si>
    <t>Барлық</t>
  </si>
  <si>
    <t>ҚР ҰҚУ медициналық қызметі бастығы</t>
  </si>
  <si>
    <t>м/қ полковнигі                         Л.Аушатова</t>
  </si>
  <si>
    <t>таблетка/капсула 5 мг, №30</t>
  </si>
  <si>
    <t xml:space="preserve">Сыртқа қолдануға арналған гель, 5 %, 50 г, №1
</t>
  </si>
  <si>
    <t>Аминокапрон қышқылы</t>
  </si>
  <si>
    <t>Инфузияға арналған ерітінді, 5%, 100 мл, №1</t>
  </si>
  <si>
    <t>Витамин С + Цинк</t>
  </si>
  <si>
    <t>Шайнайтын таблеткалар, 500 мг/15мг, №20</t>
  </si>
  <si>
    <t>таблеткалар, 75 мг, №20</t>
  </si>
  <si>
    <t>Ново-Пассит®</t>
  </si>
  <si>
    <t>Суық тию мен тұмаудан ұнтақ</t>
  </si>
  <si>
    <t>Нимесулид</t>
  </si>
  <si>
    <t>Ішке қабылдау үшін суспензия дайындауға арналған түйіршіктер, 100 мг, 2 г, №10</t>
  </si>
  <si>
    <t>Менадион натрий бисульфиті</t>
  </si>
  <si>
    <t>Инъекцияға арналған ерітінді, 1%, 1 мл, №10 викасол</t>
  </si>
  <si>
    <t>Нифуроксазид</t>
  </si>
  <si>
    <t>Үлбірлі қабықпен қапталған таблеткалар, 100 мг, №24</t>
  </si>
  <si>
    <t>Ревит</t>
  </si>
  <si>
    <t>драже №100</t>
  </si>
  <si>
    <t>Сыртқа қолдануға арналған крем, 5 %, 2 г, №1</t>
  </si>
  <si>
    <t xml:space="preserve">Ішуге арналған ерітінді, 100 мл, №1
</t>
  </si>
  <si>
    <t>Қабықпен қапталған таблеткалар, №20</t>
  </si>
  <si>
    <t>Спиртті сүрткісі, инъекция алдында тепіні өндеу үшін сыртқа қолдану, №100 өлшем 65х56 мм</t>
  </si>
  <si>
    <t xml:space="preserve">Спиртті сүрткісі, №100 </t>
  </si>
  <si>
    <t>Ішке қабылдауға арналған біріктірілген жиынтық, №42</t>
  </si>
  <si>
    <t>Капсулалар, №30</t>
  </si>
  <si>
    <t>Крем, 1%, 15 г, №1</t>
  </si>
  <si>
    <t>Аскорбин қышқылы</t>
  </si>
  <si>
    <t>Белсендірілген көмір</t>
  </si>
  <si>
    <t>Ацетилсалицил қышқылы</t>
  </si>
  <si>
    <t>Амоксициллин және клавулан  қышқылы</t>
  </si>
  <si>
    <t>DDP белгіленген пункт</t>
  </si>
  <si>
    <t xml:space="preserve">Беруді жүзеге асыру шарттары </t>
  </si>
  <si>
    <t>ҚР ҰҚУ Астана қ., Туран данғлы 72, Нура ауданы</t>
  </si>
  <si>
    <t>келісім шартқа қол қойылған мерзімнен кейін 30 күн аралыгында</t>
  </si>
  <si>
    <t>Сатып алынатын дәрілік  заттар мен медициналық бұйымдардың атауы</t>
  </si>
  <si>
    <t>Қысқаша сипаттамасы</t>
  </si>
  <si>
    <t>Тауарды жеткізу орны</t>
  </si>
  <si>
    <t>Жеткізу мерзімі</t>
  </si>
  <si>
    <t>Аралас дәрі: Омепразол, Кларитромицин 500 мг, Амоксициллин 1000 мг</t>
  </si>
  <si>
    <t>Панкреатин 10000</t>
  </si>
  <si>
    <t>Панкреатин форте 20000</t>
  </si>
  <si>
    <t>Асқорыту ферменттер. Капсулалар, 10000 ӘБ, №21</t>
  </si>
  <si>
    <t>Асқорыту ферменттер.Үлбірлі қабықпен қапталған таблеткалар, 20000 ӘБ №30</t>
  </si>
  <si>
    <t>Эубиотик. Белсенді зат: Лебенин ұнтақ</t>
  </si>
  <si>
    <t>Капсулы, №16 Лиофилизированные живые бактерии</t>
  </si>
  <si>
    <t>Глюкозамин гидрохлорид 500 мг, хондроитина сульфат натрия 400 мг</t>
  </si>
  <si>
    <t>Гипоалллергенді жабысқақ сылақ, 3смх5м</t>
  </si>
  <si>
    <t>№ 50 Сынақ жолақтары бар глюкометр қандығы қантты анықтау үшін</t>
  </si>
  <si>
    <t>Тамаққа арналған пастилкалар</t>
  </si>
  <si>
    <t>Экстракт корня валерианы,экстракт сухой листьев мяты перечной, экстракта сухого листьев мелиссы.</t>
  </si>
  <si>
    <t>Медициналық стерильді дәкелі сүрткісі 10х10 см №20</t>
  </si>
  <si>
    <t>Қазақстан Республикасының Ұлттық корғаныс университеті үшін сатып алынатын дәрілік  заттар мен медициналық бұйымдардың тізімі</t>
  </si>
  <si>
    <t xml:space="preserve">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</si>
</sst>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9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1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9" fillId="5" borderId="0" xfId="1" applyNumberFormat="1" applyFont="1" applyFill="1" applyAlignment="1">
      <alignment horizontal="center" vertical="center"/>
    </xf>
    <xf numFmtId="4" fontId="9" fillId="5" borderId="0" xfId="1" applyNumberFormat="1" applyFont="1" applyFill="1" applyAlignment="1">
      <alignment vertical="center"/>
    </xf>
    <xf numFmtId="4" fontId="9" fillId="5" borderId="0" xfId="1" applyNumberFormat="1" applyFont="1" applyFill="1" applyAlignment="1">
      <alignment horizontal="center" vertical="center" wrapText="1"/>
    </xf>
    <xf numFmtId="1" fontId="9" fillId="5" borderId="0" xfId="1" applyNumberFormat="1" applyFont="1" applyFill="1" applyAlignment="1">
      <alignment horizontal="center" vertical="center"/>
    </xf>
    <xf numFmtId="4" fontId="9" fillId="5" borderId="0" xfId="1" applyNumberFormat="1" applyFont="1" applyFill="1" applyAlignment="1">
      <alignment horizontal="center" vertical="center"/>
    </xf>
    <xf numFmtId="0" fontId="10" fillId="5" borderId="0" xfId="1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5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3" fontId="15" fillId="0" borderId="0" xfId="0" applyNumberFormat="1" applyFont="1" applyFill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3" fillId="5" borderId="2" xfId="1" applyNumberFormat="1" applyFont="1" applyFill="1" applyBorder="1" applyAlignment="1">
      <alignment horizontal="center" vertical="top" wrapText="1"/>
    </xf>
    <xf numFmtId="0" fontId="13" fillId="5" borderId="4" xfId="1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1"/>
  <sheetViews>
    <sheetView view="pageBreakPreview" zoomScale="85" zoomScaleNormal="85" zoomScaleSheetLayoutView="85" workbookViewId="0">
      <selection activeCell="L23" sqref="L23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16384" width="9.140625" style="3"/>
  </cols>
  <sheetData>
    <row r="1" spans="1:15" s="27" customFormat="1" ht="16.5" x14ac:dyDescent="0.25">
      <c r="A1" s="22"/>
      <c r="B1" s="22"/>
      <c r="C1" s="22"/>
      <c r="D1" s="22"/>
      <c r="E1" s="23"/>
      <c r="F1" s="24"/>
      <c r="G1" s="24"/>
      <c r="H1" s="25"/>
      <c r="I1" s="26"/>
      <c r="J1" s="26"/>
      <c r="K1" s="26"/>
      <c r="L1" s="26"/>
      <c r="N1" s="26"/>
      <c r="O1" s="28"/>
    </row>
    <row r="2" spans="1:15" s="27" customFormat="1" ht="16.5" customHeight="1" x14ac:dyDescent="0.25">
      <c r="A2" s="22"/>
      <c r="B2" s="22"/>
      <c r="C2" s="22"/>
      <c r="D2" s="22"/>
      <c r="E2" s="23"/>
      <c r="F2" s="24"/>
      <c r="G2" s="24"/>
      <c r="H2" s="25"/>
      <c r="I2" s="26"/>
      <c r="J2" s="26"/>
      <c r="K2" s="26"/>
      <c r="L2" s="26"/>
      <c r="N2" s="26"/>
      <c r="O2" s="28"/>
    </row>
    <row r="3" spans="1:15" s="27" customFormat="1" ht="16.5" customHeight="1" x14ac:dyDescent="0.25">
      <c r="A3" s="22"/>
      <c r="B3" s="22"/>
      <c r="C3" s="22"/>
      <c r="D3" s="22"/>
      <c r="E3" s="23"/>
      <c r="F3" s="24"/>
      <c r="G3" s="24"/>
      <c r="H3" s="25"/>
      <c r="I3" s="26"/>
      <c r="J3" s="26"/>
      <c r="K3" s="26"/>
      <c r="L3" s="26"/>
      <c r="N3" s="26"/>
      <c r="O3" s="28"/>
    </row>
    <row r="4" spans="1:15" s="27" customFormat="1" ht="16.5" customHeight="1" x14ac:dyDescent="0.25">
      <c r="A4" s="22"/>
      <c r="B4" s="22"/>
      <c r="C4" s="22"/>
      <c r="D4" s="22"/>
      <c r="E4" s="23"/>
      <c r="F4" s="24"/>
      <c r="G4" s="24"/>
      <c r="H4" s="25"/>
      <c r="I4" s="26"/>
      <c r="J4" s="26"/>
      <c r="K4" s="26"/>
      <c r="L4" s="26"/>
      <c r="N4" s="26"/>
      <c r="O4" s="28"/>
    </row>
    <row r="5" spans="1:15" s="27" customFormat="1" ht="16.5" customHeight="1" x14ac:dyDescent="0.25">
      <c r="A5" s="22"/>
      <c r="B5" s="22"/>
      <c r="C5" s="22"/>
      <c r="D5" s="22"/>
      <c r="E5" s="23"/>
      <c r="F5" s="24"/>
      <c r="G5" s="24"/>
      <c r="H5" s="25"/>
      <c r="I5" s="26"/>
      <c r="J5" s="26"/>
      <c r="K5" s="26"/>
      <c r="L5" s="26"/>
      <c r="N5" s="26"/>
      <c r="O5" s="28"/>
    </row>
    <row r="6" spans="1:15" s="27" customFormat="1" ht="16.5" x14ac:dyDescent="0.25">
      <c r="A6" s="22"/>
      <c r="B6" s="22"/>
      <c r="C6" s="22"/>
      <c r="D6" s="22"/>
      <c r="E6" s="23"/>
      <c r="F6" s="24"/>
      <c r="G6" s="24"/>
      <c r="H6" s="25"/>
      <c r="I6" s="26"/>
      <c r="J6" s="26"/>
      <c r="K6" s="26"/>
      <c r="L6" s="26"/>
      <c r="N6" s="26"/>
      <c r="O6" s="28"/>
    </row>
    <row r="7" spans="1:15" s="27" customFormat="1" ht="16.5" x14ac:dyDescent="0.25">
      <c r="A7" s="22"/>
      <c r="B7" s="22"/>
      <c r="C7" s="22"/>
      <c r="D7" s="22"/>
      <c r="E7" s="23"/>
      <c r="F7" s="24"/>
      <c r="G7" s="24"/>
      <c r="H7" s="25"/>
      <c r="I7" s="26"/>
      <c r="J7" s="26"/>
      <c r="K7" s="26"/>
      <c r="L7" s="26"/>
      <c r="N7" s="26"/>
      <c r="O7" s="28"/>
    </row>
    <row r="8" spans="1:15" s="27" customFormat="1" ht="14.25" x14ac:dyDescent="0.25">
      <c r="A8" s="88" t="s">
        <v>433</v>
      </c>
      <c r="B8" s="88"/>
      <c r="C8" s="88"/>
      <c r="D8" s="88"/>
      <c r="E8" s="23"/>
      <c r="F8" s="24"/>
      <c r="G8" s="24"/>
      <c r="H8" s="25"/>
      <c r="I8" s="26"/>
      <c r="J8" s="26"/>
      <c r="K8" s="26"/>
      <c r="L8" s="26"/>
      <c r="N8" s="26"/>
      <c r="O8" s="28"/>
    </row>
    <row r="9" spans="1:15" s="27" customFormat="1" ht="16.5" x14ac:dyDescent="0.25">
      <c r="A9" s="22"/>
      <c r="B9" s="22"/>
      <c r="C9" s="22"/>
      <c r="D9" s="22"/>
      <c r="E9" s="23"/>
      <c r="F9" s="24"/>
      <c r="G9" s="24"/>
      <c r="H9" s="25"/>
      <c r="I9" s="26"/>
      <c r="J9" s="26"/>
      <c r="K9" s="26"/>
      <c r="L9" s="26"/>
      <c r="N9" s="26"/>
      <c r="O9" s="28"/>
    </row>
    <row r="10" spans="1:15" s="27" customFormat="1" ht="45.75" customHeight="1" x14ac:dyDescent="0.25">
      <c r="A10" s="89" t="s">
        <v>423</v>
      </c>
      <c r="B10" s="89" t="s">
        <v>430</v>
      </c>
      <c r="C10" s="89" t="s">
        <v>431</v>
      </c>
      <c r="D10" s="89" t="s">
        <v>432</v>
      </c>
      <c r="E10" s="86" t="s">
        <v>434</v>
      </c>
      <c r="F10" s="87"/>
      <c r="G10" s="24"/>
      <c r="H10" s="25"/>
      <c r="I10" s="26"/>
      <c r="J10" s="26"/>
      <c r="K10" s="26"/>
      <c r="L10" s="26"/>
      <c r="N10" s="26"/>
      <c r="O10" s="28"/>
    </row>
    <row r="11" spans="1:15" s="27" customFormat="1" ht="14.25" customHeight="1" x14ac:dyDescent="0.25">
      <c r="A11" s="89"/>
      <c r="B11" s="89"/>
      <c r="C11" s="89"/>
      <c r="D11" s="89"/>
      <c r="E11" s="93" t="s">
        <v>405</v>
      </c>
      <c r="F11" s="93" t="s">
        <v>406</v>
      </c>
      <c r="G11" s="24"/>
      <c r="H11" s="25"/>
      <c r="I11" s="26"/>
      <c r="J11" s="26"/>
      <c r="K11" s="26"/>
      <c r="L11" s="26"/>
      <c r="N11" s="26"/>
      <c r="O11" s="28"/>
    </row>
    <row r="12" spans="1:15" s="27" customFormat="1" ht="12.75" x14ac:dyDescent="0.25">
      <c r="A12" s="89"/>
      <c r="B12" s="89"/>
      <c r="C12" s="89"/>
      <c r="D12" s="89"/>
      <c r="E12" s="93"/>
      <c r="F12" s="93"/>
      <c r="G12" s="24"/>
      <c r="H12" s="25"/>
      <c r="I12" s="26"/>
      <c r="J12" s="26"/>
      <c r="K12" s="26"/>
      <c r="L12" s="26"/>
      <c r="N12" s="26"/>
      <c r="O12" s="28"/>
    </row>
    <row r="13" spans="1:15" s="27" customFormat="1" ht="14.25" x14ac:dyDescent="0.25">
      <c r="A13" s="29">
        <v>1</v>
      </c>
      <c r="B13" s="29">
        <v>2</v>
      </c>
      <c r="C13" s="29">
        <v>2</v>
      </c>
      <c r="D13" s="29">
        <v>3</v>
      </c>
      <c r="E13" s="29">
        <v>13</v>
      </c>
      <c r="F13" s="29">
        <v>14</v>
      </c>
      <c r="G13" s="24"/>
      <c r="H13" s="25"/>
      <c r="I13" s="26"/>
      <c r="J13" s="26"/>
      <c r="K13" s="26"/>
      <c r="L13" s="26"/>
      <c r="N13" s="26"/>
      <c r="O13" s="28"/>
    </row>
    <row r="14" spans="1:15" x14ac:dyDescent="0.25">
      <c r="A14" s="8">
        <v>1</v>
      </c>
      <c r="B14" s="8" t="s">
        <v>16</v>
      </c>
      <c r="C14" s="8" t="s">
        <v>17</v>
      </c>
      <c r="D14" s="8" t="s">
        <v>18</v>
      </c>
      <c r="E14" s="8">
        <v>50</v>
      </c>
      <c r="F14" s="8">
        <v>405</v>
      </c>
    </row>
    <row r="15" spans="1:15" x14ac:dyDescent="0.25">
      <c r="A15" s="8">
        <v>2</v>
      </c>
      <c r="B15" s="8" t="s">
        <v>16</v>
      </c>
      <c r="C15" s="8" t="s">
        <v>19</v>
      </c>
      <c r="D15" s="8" t="s">
        <v>20</v>
      </c>
      <c r="E15" s="8">
        <v>51</v>
      </c>
      <c r="F15" s="8">
        <v>406</v>
      </c>
    </row>
    <row r="16" spans="1:15" x14ac:dyDescent="0.25">
      <c r="A16" s="8">
        <v>3</v>
      </c>
      <c r="B16" s="8" t="s">
        <v>22</v>
      </c>
      <c r="C16" s="8" t="s">
        <v>23</v>
      </c>
      <c r="D16" s="8" t="s">
        <v>7</v>
      </c>
      <c r="E16" s="8">
        <v>453</v>
      </c>
      <c r="F16" s="8">
        <v>957</v>
      </c>
    </row>
    <row r="17" spans="1:6" x14ac:dyDescent="0.25">
      <c r="A17" s="8">
        <v>4</v>
      </c>
      <c r="B17" s="8" t="s">
        <v>22</v>
      </c>
      <c r="C17" s="8" t="s">
        <v>24</v>
      </c>
      <c r="D17" s="8" t="s">
        <v>7</v>
      </c>
      <c r="E17" s="8">
        <v>107</v>
      </c>
      <c r="F17" s="8">
        <v>958</v>
      </c>
    </row>
    <row r="18" spans="1:6" ht="47.25" x14ac:dyDescent="0.25">
      <c r="A18" s="8">
        <v>5</v>
      </c>
      <c r="B18" s="8" t="s">
        <v>25</v>
      </c>
      <c r="C18" s="8" t="s">
        <v>26</v>
      </c>
      <c r="D18" s="8" t="s">
        <v>11</v>
      </c>
      <c r="E18" s="8">
        <v>340</v>
      </c>
      <c r="F18" s="8">
        <v>214</v>
      </c>
    </row>
    <row r="19" spans="1:6" x14ac:dyDescent="0.25">
      <c r="A19" s="8">
        <v>6</v>
      </c>
      <c r="B19" s="8" t="s">
        <v>27</v>
      </c>
      <c r="C19" s="8" t="s">
        <v>28</v>
      </c>
      <c r="D19" s="8" t="s">
        <v>5</v>
      </c>
      <c r="E19" s="8">
        <v>114</v>
      </c>
      <c r="F19" s="8">
        <v>179</v>
      </c>
    </row>
    <row r="20" spans="1:6" x14ac:dyDescent="0.25">
      <c r="A20" s="8">
        <v>7</v>
      </c>
      <c r="B20" s="8" t="s">
        <v>27</v>
      </c>
      <c r="C20" s="8" t="s">
        <v>29</v>
      </c>
      <c r="D20" s="8" t="s">
        <v>5</v>
      </c>
      <c r="E20" s="8">
        <v>111</v>
      </c>
      <c r="F20" s="8">
        <v>180</v>
      </c>
    </row>
    <row r="21" spans="1:6" x14ac:dyDescent="0.25">
      <c r="A21" s="8">
        <v>8</v>
      </c>
      <c r="B21" s="8" t="s">
        <v>30</v>
      </c>
      <c r="C21" s="8" t="s">
        <v>31</v>
      </c>
      <c r="D21" s="8" t="s">
        <v>11</v>
      </c>
      <c r="E21" s="8">
        <v>127</v>
      </c>
      <c r="F21" s="8">
        <v>1004</v>
      </c>
    </row>
    <row r="22" spans="1:6" x14ac:dyDescent="0.25">
      <c r="A22" s="8">
        <v>9</v>
      </c>
      <c r="B22" s="8" t="s">
        <v>32</v>
      </c>
      <c r="C22" s="8" t="s">
        <v>33</v>
      </c>
      <c r="D22" s="8" t="s">
        <v>34</v>
      </c>
      <c r="E22" s="8">
        <v>142</v>
      </c>
      <c r="F22" s="8">
        <v>133</v>
      </c>
    </row>
    <row r="23" spans="1:6" x14ac:dyDescent="0.25">
      <c r="A23" s="8">
        <v>10</v>
      </c>
      <c r="B23" s="8" t="s">
        <v>35</v>
      </c>
      <c r="C23" s="8" t="s">
        <v>36</v>
      </c>
      <c r="D23" s="8" t="s">
        <v>11</v>
      </c>
      <c r="E23" s="8">
        <v>2206</v>
      </c>
      <c r="F23" s="8">
        <v>997</v>
      </c>
    </row>
    <row r="24" spans="1:6" x14ac:dyDescent="0.25">
      <c r="A24" s="8">
        <v>11</v>
      </c>
      <c r="B24" s="8" t="s">
        <v>37</v>
      </c>
      <c r="C24" s="8" t="s">
        <v>38</v>
      </c>
      <c r="D24" s="8" t="s">
        <v>11</v>
      </c>
      <c r="E24" s="8">
        <v>1653</v>
      </c>
      <c r="F24" s="8">
        <v>203</v>
      </c>
    </row>
    <row r="25" spans="1:6" x14ac:dyDescent="0.25">
      <c r="A25" s="8">
        <v>12</v>
      </c>
      <c r="B25" s="8" t="s">
        <v>37</v>
      </c>
      <c r="C25" s="8" t="s">
        <v>23</v>
      </c>
      <c r="D25" s="8" t="s">
        <v>7</v>
      </c>
      <c r="E25" s="8"/>
      <c r="F25" s="8">
        <v>202</v>
      </c>
    </row>
    <row r="26" spans="1:6" x14ac:dyDescent="0.25">
      <c r="A26" s="8">
        <v>13</v>
      </c>
      <c r="B26" s="8" t="s">
        <v>39</v>
      </c>
      <c r="C26" s="8" t="s">
        <v>40</v>
      </c>
      <c r="D26" s="8" t="s">
        <v>41</v>
      </c>
      <c r="E26" s="8">
        <v>145</v>
      </c>
      <c r="F26" s="8">
        <v>930</v>
      </c>
    </row>
    <row r="27" spans="1:6" x14ac:dyDescent="0.25">
      <c r="A27" s="8">
        <v>14</v>
      </c>
      <c r="B27" s="8" t="s">
        <v>42</v>
      </c>
      <c r="C27" s="8" t="s">
        <v>43</v>
      </c>
      <c r="D27" s="8" t="s">
        <v>18</v>
      </c>
      <c r="E27" s="8">
        <v>148</v>
      </c>
      <c r="F27" s="8">
        <v>245</v>
      </c>
    </row>
    <row r="28" spans="1:6" x14ac:dyDescent="0.25">
      <c r="A28" s="8">
        <v>15</v>
      </c>
      <c r="B28" s="8" t="s">
        <v>42</v>
      </c>
      <c r="C28" s="8" t="s">
        <v>44</v>
      </c>
      <c r="D28" s="8" t="s">
        <v>18</v>
      </c>
      <c r="E28" s="8">
        <v>147</v>
      </c>
      <c r="F28" s="8">
        <v>244</v>
      </c>
    </row>
    <row r="29" spans="1:6" ht="31.5" x14ac:dyDescent="0.25">
      <c r="A29" s="8">
        <v>16</v>
      </c>
      <c r="B29" s="8" t="s">
        <v>46</v>
      </c>
      <c r="C29" s="8" t="s">
        <v>47</v>
      </c>
      <c r="D29" s="8" t="s">
        <v>7</v>
      </c>
      <c r="E29" s="8"/>
      <c r="F29" s="8">
        <v>366</v>
      </c>
    </row>
    <row r="30" spans="1:6" ht="31.5" x14ac:dyDescent="0.25">
      <c r="A30" s="8">
        <v>17</v>
      </c>
      <c r="B30" s="8" t="s">
        <v>46</v>
      </c>
      <c r="C30" s="8" t="s">
        <v>48</v>
      </c>
      <c r="D30" s="8" t="s">
        <v>7</v>
      </c>
      <c r="E30" s="8"/>
      <c r="F30" s="8">
        <v>365</v>
      </c>
    </row>
    <row r="31" spans="1:6" ht="31.5" x14ac:dyDescent="0.25">
      <c r="A31" s="8">
        <v>18</v>
      </c>
      <c r="B31" s="8" t="s">
        <v>53</v>
      </c>
      <c r="C31" s="8" t="s">
        <v>54</v>
      </c>
      <c r="D31" s="8" t="s">
        <v>11</v>
      </c>
      <c r="E31" s="8">
        <v>528</v>
      </c>
      <c r="F31" s="8">
        <v>134</v>
      </c>
    </row>
    <row r="32" spans="1:6" ht="31.5" x14ac:dyDescent="0.25">
      <c r="A32" s="8">
        <v>19</v>
      </c>
      <c r="B32" s="8" t="s">
        <v>55</v>
      </c>
      <c r="C32" s="8" t="s">
        <v>56</v>
      </c>
      <c r="D32" s="8" t="s">
        <v>5</v>
      </c>
      <c r="E32" s="8">
        <v>2039</v>
      </c>
      <c r="F32" s="8">
        <v>94</v>
      </c>
    </row>
    <row r="33" spans="1:6" x14ac:dyDescent="0.25">
      <c r="A33" s="8">
        <v>20</v>
      </c>
      <c r="B33" s="8" t="s">
        <v>55</v>
      </c>
      <c r="C33" s="8" t="s">
        <v>57</v>
      </c>
      <c r="D33" s="8" t="s">
        <v>11</v>
      </c>
      <c r="E33" s="8">
        <v>201</v>
      </c>
      <c r="F33" s="8">
        <v>95</v>
      </c>
    </row>
    <row r="34" spans="1:6" x14ac:dyDescent="0.25">
      <c r="A34" s="8">
        <v>21</v>
      </c>
      <c r="B34" s="8" t="s">
        <v>58</v>
      </c>
      <c r="C34" s="8" t="s">
        <v>59</v>
      </c>
      <c r="D34" s="8" t="s">
        <v>7</v>
      </c>
      <c r="E34" s="8">
        <v>210</v>
      </c>
      <c r="F34" s="8">
        <v>281</v>
      </c>
    </row>
    <row r="35" spans="1:6" x14ac:dyDescent="0.25">
      <c r="A35" s="8">
        <v>22</v>
      </c>
      <c r="B35" s="8" t="s">
        <v>58</v>
      </c>
      <c r="C35" s="8" t="s">
        <v>14</v>
      </c>
      <c r="D35" s="8" t="s">
        <v>7</v>
      </c>
      <c r="E35" s="8">
        <v>213</v>
      </c>
      <c r="F35" s="8">
        <v>282</v>
      </c>
    </row>
    <row r="36" spans="1:6" x14ac:dyDescent="0.25">
      <c r="A36" s="8">
        <v>23</v>
      </c>
      <c r="B36" s="8" t="s">
        <v>60</v>
      </c>
      <c r="C36" s="8" t="s">
        <v>61</v>
      </c>
      <c r="D36" s="8" t="s">
        <v>7</v>
      </c>
      <c r="E36" s="8">
        <v>228</v>
      </c>
      <c r="F36" s="8">
        <v>789</v>
      </c>
    </row>
    <row r="37" spans="1:6" x14ac:dyDescent="0.25">
      <c r="A37" s="8">
        <v>24</v>
      </c>
      <c r="B37" s="8" t="s">
        <v>62</v>
      </c>
      <c r="C37" s="8" t="s">
        <v>61</v>
      </c>
      <c r="D37" s="8" t="s">
        <v>7</v>
      </c>
      <c r="E37" s="8">
        <v>1882</v>
      </c>
      <c r="F37" s="8">
        <v>120</v>
      </c>
    </row>
    <row r="38" spans="1:6" x14ac:dyDescent="0.25">
      <c r="A38" s="8">
        <v>25</v>
      </c>
      <c r="B38" s="8" t="s">
        <v>62</v>
      </c>
      <c r="C38" s="8" t="s">
        <v>63</v>
      </c>
      <c r="D38" s="8" t="s">
        <v>7</v>
      </c>
      <c r="E38" s="8">
        <v>1886</v>
      </c>
      <c r="F38" s="8">
        <v>121</v>
      </c>
    </row>
    <row r="39" spans="1:6" x14ac:dyDescent="0.25">
      <c r="A39" s="8">
        <v>26</v>
      </c>
      <c r="B39" s="8" t="s">
        <v>62</v>
      </c>
      <c r="C39" s="8" t="s">
        <v>64</v>
      </c>
      <c r="D39" s="8" t="s">
        <v>7</v>
      </c>
      <c r="E39" s="8">
        <v>1885</v>
      </c>
      <c r="F39" s="8">
        <v>119</v>
      </c>
    </row>
    <row r="40" spans="1:6" x14ac:dyDescent="0.25">
      <c r="A40" s="8">
        <v>27</v>
      </c>
      <c r="B40" s="8" t="s">
        <v>65</v>
      </c>
      <c r="C40" s="8" t="s">
        <v>66</v>
      </c>
      <c r="D40" s="8" t="s">
        <v>67</v>
      </c>
      <c r="E40" s="8">
        <v>234</v>
      </c>
      <c r="F40" s="8">
        <v>289</v>
      </c>
    </row>
    <row r="41" spans="1:6" x14ac:dyDescent="0.25">
      <c r="A41" s="8">
        <v>28</v>
      </c>
      <c r="B41" s="8" t="s">
        <v>65</v>
      </c>
      <c r="C41" s="8" t="s">
        <v>23</v>
      </c>
      <c r="D41" s="8" t="s">
        <v>7</v>
      </c>
      <c r="E41" s="8">
        <v>237</v>
      </c>
      <c r="F41" s="8">
        <v>463</v>
      </c>
    </row>
    <row r="42" spans="1:6" x14ac:dyDescent="0.25">
      <c r="A42" s="8">
        <v>29</v>
      </c>
      <c r="B42" s="8" t="s">
        <v>65</v>
      </c>
      <c r="C42" s="8" t="s">
        <v>68</v>
      </c>
      <c r="D42" s="8" t="s">
        <v>7</v>
      </c>
      <c r="E42" s="8">
        <v>1904</v>
      </c>
      <c r="F42" s="8">
        <v>465</v>
      </c>
    </row>
    <row r="43" spans="1:6" ht="47.25" x14ac:dyDescent="0.25">
      <c r="A43" s="8">
        <v>30</v>
      </c>
      <c r="B43" s="8" t="s">
        <v>69</v>
      </c>
      <c r="C43" s="8" t="s">
        <v>70</v>
      </c>
      <c r="D43" s="8" t="s">
        <v>71</v>
      </c>
      <c r="E43" s="8">
        <v>242</v>
      </c>
      <c r="F43" s="8">
        <v>984</v>
      </c>
    </row>
    <row r="44" spans="1:6" ht="47.25" x14ac:dyDescent="0.25">
      <c r="A44" s="8">
        <v>31</v>
      </c>
      <c r="B44" s="8" t="s">
        <v>69</v>
      </c>
      <c r="C44" s="8" t="s">
        <v>72</v>
      </c>
      <c r="D44" s="8" t="s">
        <v>71</v>
      </c>
      <c r="E44" s="8">
        <v>243</v>
      </c>
      <c r="F44" s="8">
        <v>985</v>
      </c>
    </row>
    <row r="45" spans="1:6" ht="31.5" x14ac:dyDescent="0.25">
      <c r="A45" s="8">
        <v>32</v>
      </c>
      <c r="B45" s="8" t="s">
        <v>69</v>
      </c>
      <c r="C45" s="8" t="s">
        <v>73</v>
      </c>
      <c r="D45" s="8" t="s">
        <v>74</v>
      </c>
      <c r="E45" s="8"/>
      <c r="F45" s="8">
        <v>962</v>
      </c>
    </row>
    <row r="46" spans="1:6" ht="31.5" x14ac:dyDescent="0.25">
      <c r="A46" s="8">
        <v>33</v>
      </c>
      <c r="B46" s="8" t="s">
        <v>75</v>
      </c>
      <c r="C46" s="8" t="s">
        <v>76</v>
      </c>
      <c r="D46" s="8" t="s">
        <v>67</v>
      </c>
      <c r="E46" s="8"/>
      <c r="F46" s="8">
        <v>961</v>
      </c>
    </row>
    <row r="47" spans="1:6" x14ac:dyDescent="0.25">
      <c r="A47" s="8">
        <v>34</v>
      </c>
      <c r="B47" s="8" t="s">
        <v>78</v>
      </c>
      <c r="C47" s="8" t="s">
        <v>79</v>
      </c>
      <c r="D47" s="8" t="s">
        <v>67</v>
      </c>
      <c r="E47" s="8">
        <v>1288</v>
      </c>
      <c r="F47" s="8">
        <v>292</v>
      </c>
    </row>
    <row r="48" spans="1:6" x14ac:dyDescent="0.25">
      <c r="A48" s="8">
        <v>35</v>
      </c>
      <c r="B48" s="8" t="s">
        <v>81</v>
      </c>
      <c r="C48" s="8" t="s">
        <v>59</v>
      </c>
      <c r="D48" s="8" t="s">
        <v>7</v>
      </c>
      <c r="E48" s="8">
        <v>303</v>
      </c>
      <c r="F48" s="8">
        <v>240</v>
      </c>
    </row>
    <row r="49" spans="1:6" x14ac:dyDescent="0.25">
      <c r="A49" s="8">
        <v>36</v>
      </c>
      <c r="B49" s="8" t="s">
        <v>81</v>
      </c>
      <c r="C49" s="8" t="s">
        <v>51</v>
      </c>
      <c r="D49" s="8" t="s">
        <v>7</v>
      </c>
      <c r="E49" s="8">
        <v>302</v>
      </c>
      <c r="F49" s="8">
        <v>238</v>
      </c>
    </row>
    <row r="50" spans="1:6" x14ac:dyDescent="0.25">
      <c r="A50" s="8">
        <v>37</v>
      </c>
      <c r="B50" s="8" t="s">
        <v>81</v>
      </c>
      <c r="C50" s="8" t="s">
        <v>21</v>
      </c>
      <c r="D50" s="8" t="s">
        <v>7</v>
      </c>
      <c r="E50" s="8">
        <v>304</v>
      </c>
      <c r="F50" s="8">
        <v>239</v>
      </c>
    </row>
    <row r="51" spans="1:6" x14ac:dyDescent="0.25">
      <c r="A51" s="8">
        <v>38</v>
      </c>
      <c r="B51" s="8" t="s">
        <v>82</v>
      </c>
      <c r="C51" s="8" t="s">
        <v>83</v>
      </c>
      <c r="D51" s="8" t="s">
        <v>7</v>
      </c>
      <c r="E51" s="8"/>
      <c r="F51" s="8">
        <v>243</v>
      </c>
    </row>
    <row r="52" spans="1:6" ht="94.5" x14ac:dyDescent="0.25">
      <c r="A52" s="8">
        <v>39</v>
      </c>
      <c r="B52" s="8" t="s">
        <v>84</v>
      </c>
      <c r="C52" s="8" t="s">
        <v>85</v>
      </c>
      <c r="D52" s="8" t="s">
        <v>86</v>
      </c>
      <c r="E52" s="8">
        <v>342</v>
      </c>
      <c r="F52" s="8">
        <v>556</v>
      </c>
    </row>
    <row r="53" spans="1:6" x14ac:dyDescent="0.25">
      <c r="A53" s="8">
        <v>40</v>
      </c>
      <c r="B53" s="8" t="s">
        <v>87</v>
      </c>
      <c r="C53" s="8" t="s">
        <v>19</v>
      </c>
      <c r="D53" s="8" t="s">
        <v>45</v>
      </c>
      <c r="E53" s="8">
        <v>581</v>
      </c>
      <c r="F53" s="8">
        <v>860</v>
      </c>
    </row>
    <row r="54" spans="1:6" x14ac:dyDescent="0.25">
      <c r="A54" s="8">
        <v>41</v>
      </c>
      <c r="B54" s="8" t="s">
        <v>89</v>
      </c>
      <c r="C54" s="8" t="s">
        <v>407</v>
      </c>
      <c r="D54" s="8" t="s">
        <v>7</v>
      </c>
      <c r="E54" s="8">
        <v>368</v>
      </c>
      <c r="F54" s="8">
        <v>106</v>
      </c>
    </row>
    <row r="55" spans="1:6" x14ac:dyDescent="0.25">
      <c r="A55" s="8">
        <v>42</v>
      </c>
      <c r="B55" s="8" t="s">
        <v>90</v>
      </c>
      <c r="C55" s="8" t="s">
        <v>91</v>
      </c>
      <c r="D55" s="8" t="s">
        <v>7</v>
      </c>
      <c r="E55" s="8">
        <v>729</v>
      </c>
      <c r="F55" s="8">
        <v>248</v>
      </c>
    </row>
    <row r="56" spans="1:6" ht="31.5" x14ac:dyDescent="0.25">
      <c r="A56" s="8">
        <v>43</v>
      </c>
      <c r="B56" s="8" t="s">
        <v>92</v>
      </c>
      <c r="C56" s="8" t="s">
        <v>93</v>
      </c>
      <c r="D56" s="8" t="s">
        <v>7</v>
      </c>
      <c r="E56" s="8"/>
      <c r="F56" s="8">
        <v>11</v>
      </c>
    </row>
    <row r="57" spans="1:6" x14ac:dyDescent="0.25">
      <c r="A57" s="8">
        <v>44</v>
      </c>
      <c r="B57" s="8" t="s">
        <v>94</v>
      </c>
      <c r="C57" s="8" t="s">
        <v>95</v>
      </c>
      <c r="D57" s="8" t="s">
        <v>11</v>
      </c>
      <c r="E57" s="8">
        <v>1268</v>
      </c>
      <c r="F57" s="8">
        <v>946</v>
      </c>
    </row>
    <row r="58" spans="1:6" x14ac:dyDescent="0.25">
      <c r="A58" s="8">
        <v>45</v>
      </c>
      <c r="B58" s="8" t="s">
        <v>94</v>
      </c>
      <c r="C58" s="8" t="s">
        <v>96</v>
      </c>
      <c r="D58" s="8" t="s">
        <v>11</v>
      </c>
      <c r="E58" s="8">
        <v>1270</v>
      </c>
      <c r="F58" s="8">
        <v>944</v>
      </c>
    </row>
    <row r="59" spans="1:6" x14ac:dyDescent="0.25">
      <c r="A59" s="8">
        <v>46</v>
      </c>
      <c r="B59" s="8" t="s">
        <v>94</v>
      </c>
      <c r="C59" s="8" t="s">
        <v>97</v>
      </c>
      <c r="D59" s="8" t="s">
        <v>11</v>
      </c>
      <c r="E59" s="8">
        <v>1269</v>
      </c>
      <c r="F59" s="8">
        <v>945</v>
      </c>
    </row>
    <row r="60" spans="1:6" ht="31.5" x14ac:dyDescent="0.25">
      <c r="A60" s="8">
        <v>47</v>
      </c>
      <c r="B60" s="8" t="s">
        <v>98</v>
      </c>
      <c r="C60" s="8" t="s">
        <v>99</v>
      </c>
      <c r="D60" s="8" t="s">
        <v>11</v>
      </c>
      <c r="E60" s="8">
        <v>443</v>
      </c>
      <c r="F60" s="8">
        <v>903</v>
      </c>
    </row>
    <row r="61" spans="1:6" ht="31.5" x14ac:dyDescent="0.25">
      <c r="A61" s="8">
        <v>48</v>
      </c>
      <c r="B61" s="8" t="s">
        <v>101</v>
      </c>
      <c r="C61" s="8" t="s">
        <v>102</v>
      </c>
      <c r="D61" s="8" t="s">
        <v>103</v>
      </c>
      <c r="E61" s="8">
        <v>473</v>
      </c>
      <c r="F61" s="8">
        <v>108</v>
      </c>
    </row>
    <row r="62" spans="1:6" x14ac:dyDescent="0.25">
      <c r="A62" s="8">
        <v>49</v>
      </c>
      <c r="B62" s="8" t="s">
        <v>104</v>
      </c>
      <c r="C62" s="8" t="s">
        <v>105</v>
      </c>
      <c r="D62" s="8" t="s">
        <v>67</v>
      </c>
      <c r="E62" s="8">
        <v>480</v>
      </c>
      <c r="F62" s="8">
        <v>290</v>
      </c>
    </row>
    <row r="63" spans="1:6" ht="31.5" x14ac:dyDescent="0.25">
      <c r="A63" s="8">
        <v>50</v>
      </c>
      <c r="B63" s="8" t="s">
        <v>104</v>
      </c>
      <c r="C63" s="8" t="s">
        <v>106</v>
      </c>
      <c r="D63" s="8" t="s">
        <v>5</v>
      </c>
      <c r="E63" s="8">
        <v>481</v>
      </c>
      <c r="F63" s="8">
        <v>343</v>
      </c>
    </row>
    <row r="64" spans="1:6" x14ac:dyDescent="0.25">
      <c r="A64" s="8">
        <v>51</v>
      </c>
      <c r="B64" s="8" t="s">
        <v>107</v>
      </c>
      <c r="C64" s="8" t="s">
        <v>108</v>
      </c>
      <c r="D64" s="8" t="s">
        <v>7</v>
      </c>
      <c r="E64" s="8">
        <v>599</v>
      </c>
      <c r="F64" s="8">
        <v>69</v>
      </c>
    </row>
    <row r="65" spans="1:6" x14ac:dyDescent="0.25">
      <c r="A65" s="8">
        <v>52</v>
      </c>
      <c r="B65" s="8" t="s">
        <v>107</v>
      </c>
      <c r="C65" s="8" t="s">
        <v>15</v>
      </c>
      <c r="D65" s="8" t="s">
        <v>7</v>
      </c>
      <c r="E65" s="8">
        <v>495</v>
      </c>
      <c r="F65" s="8">
        <v>70</v>
      </c>
    </row>
    <row r="66" spans="1:6" x14ac:dyDescent="0.25">
      <c r="A66" s="8">
        <v>53</v>
      </c>
      <c r="B66" s="8" t="s">
        <v>109</v>
      </c>
      <c r="C66" s="8" t="s">
        <v>111</v>
      </c>
      <c r="D66" s="8" t="s">
        <v>7</v>
      </c>
      <c r="E66" s="8">
        <v>169</v>
      </c>
      <c r="F66" s="8">
        <v>74</v>
      </c>
    </row>
    <row r="67" spans="1:6" x14ac:dyDescent="0.25">
      <c r="A67" s="8">
        <v>54</v>
      </c>
      <c r="B67" s="8" t="s">
        <v>109</v>
      </c>
      <c r="C67" s="8" t="s">
        <v>112</v>
      </c>
      <c r="D67" s="8" t="s">
        <v>7</v>
      </c>
      <c r="E67" s="8">
        <v>170</v>
      </c>
      <c r="F67" s="8">
        <v>75</v>
      </c>
    </row>
    <row r="68" spans="1:6" x14ac:dyDescent="0.25">
      <c r="A68" s="8">
        <v>55</v>
      </c>
      <c r="B68" s="8" t="s">
        <v>113</v>
      </c>
      <c r="C68" s="8" t="s">
        <v>114</v>
      </c>
      <c r="D68" s="8" t="s">
        <v>5</v>
      </c>
      <c r="E68" s="8">
        <v>509</v>
      </c>
      <c r="F68" s="8">
        <v>193</v>
      </c>
    </row>
    <row r="69" spans="1:6" x14ac:dyDescent="0.25">
      <c r="A69" s="8">
        <v>56</v>
      </c>
      <c r="B69" s="8" t="s">
        <v>113</v>
      </c>
      <c r="C69" s="8" t="s">
        <v>115</v>
      </c>
      <c r="D69" s="8" t="s">
        <v>11</v>
      </c>
      <c r="E69" s="8">
        <v>500</v>
      </c>
      <c r="F69" s="8">
        <v>194</v>
      </c>
    </row>
    <row r="70" spans="1:6" ht="47.25" x14ac:dyDescent="0.25">
      <c r="A70" s="8">
        <v>57</v>
      </c>
      <c r="B70" s="8" t="s">
        <v>116</v>
      </c>
      <c r="C70" s="8" t="s">
        <v>117</v>
      </c>
      <c r="D70" s="8" t="s">
        <v>88</v>
      </c>
      <c r="E70" s="8"/>
      <c r="F70" s="8">
        <v>31</v>
      </c>
    </row>
    <row r="71" spans="1:6" ht="47.25" x14ac:dyDescent="0.25">
      <c r="A71" s="8">
        <v>58</v>
      </c>
      <c r="B71" s="8" t="s">
        <v>118</v>
      </c>
      <c r="C71" s="8" t="s">
        <v>408</v>
      </c>
      <c r="D71" s="8" t="s">
        <v>119</v>
      </c>
      <c r="E71" s="8">
        <v>1789</v>
      </c>
      <c r="F71" s="8">
        <v>135</v>
      </c>
    </row>
    <row r="72" spans="1:6" x14ac:dyDescent="0.25">
      <c r="A72" s="8">
        <v>59</v>
      </c>
      <c r="B72" s="8" t="s">
        <v>121</v>
      </c>
      <c r="C72" s="8" t="s">
        <v>59</v>
      </c>
      <c r="D72" s="8" t="s">
        <v>7</v>
      </c>
      <c r="E72" s="8">
        <v>1999</v>
      </c>
      <c r="F72" s="8">
        <v>83</v>
      </c>
    </row>
    <row r="73" spans="1:6" x14ac:dyDescent="0.25">
      <c r="A73" s="8">
        <v>60</v>
      </c>
      <c r="B73" s="8" t="s">
        <v>122</v>
      </c>
      <c r="C73" s="8" t="s">
        <v>123</v>
      </c>
      <c r="D73" s="8" t="s">
        <v>5</v>
      </c>
      <c r="E73" s="8">
        <v>560</v>
      </c>
      <c r="F73" s="8">
        <v>1024</v>
      </c>
    </row>
    <row r="74" spans="1:6" x14ac:dyDescent="0.25">
      <c r="A74" s="8">
        <v>61</v>
      </c>
      <c r="B74" s="8" t="s">
        <v>122</v>
      </c>
      <c r="C74" s="8" t="s">
        <v>124</v>
      </c>
      <c r="D74" s="8" t="s">
        <v>11</v>
      </c>
      <c r="E74" s="8">
        <v>562</v>
      </c>
      <c r="F74" s="8">
        <v>337</v>
      </c>
    </row>
    <row r="75" spans="1:6" ht="31.5" x14ac:dyDescent="0.25">
      <c r="A75" s="8">
        <v>62</v>
      </c>
      <c r="B75" s="8" t="s">
        <v>125</v>
      </c>
      <c r="C75" s="8" t="s">
        <v>126</v>
      </c>
      <c r="D75" s="8" t="s">
        <v>127</v>
      </c>
      <c r="E75" s="8">
        <v>565</v>
      </c>
      <c r="F75" s="8">
        <v>928</v>
      </c>
    </row>
    <row r="76" spans="1:6" x14ac:dyDescent="0.25">
      <c r="A76" s="8">
        <v>63</v>
      </c>
      <c r="B76" s="8" t="s">
        <v>128</v>
      </c>
      <c r="C76" s="8" t="s">
        <v>129</v>
      </c>
      <c r="D76" s="8" t="s">
        <v>7</v>
      </c>
      <c r="E76" s="8">
        <v>613</v>
      </c>
      <c r="F76" s="8">
        <v>199</v>
      </c>
    </row>
    <row r="77" spans="1:6" x14ac:dyDescent="0.25">
      <c r="A77" s="8">
        <v>64</v>
      </c>
      <c r="B77" s="8" t="s">
        <v>130</v>
      </c>
      <c r="C77" s="8" t="s">
        <v>110</v>
      </c>
      <c r="D77" s="8" t="s">
        <v>7</v>
      </c>
      <c r="E77" s="8">
        <v>672</v>
      </c>
      <c r="F77" s="8">
        <v>312</v>
      </c>
    </row>
    <row r="78" spans="1:6" x14ac:dyDescent="0.25">
      <c r="A78" s="8">
        <v>65</v>
      </c>
      <c r="B78" s="8" t="s">
        <v>131</v>
      </c>
      <c r="C78" s="8" t="s">
        <v>61</v>
      </c>
      <c r="D78" s="8" t="s">
        <v>7</v>
      </c>
      <c r="E78" s="8"/>
      <c r="F78" s="8">
        <v>785</v>
      </c>
    </row>
    <row r="79" spans="1:6" ht="47.25" x14ac:dyDescent="0.25">
      <c r="A79" s="8">
        <v>66</v>
      </c>
      <c r="B79" s="8" t="s">
        <v>131</v>
      </c>
      <c r="C79" s="8" t="s">
        <v>409</v>
      </c>
      <c r="D79" s="8" t="s">
        <v>132</v>
      </c>
      <c r="E79" s="8">
        <v>615</v>
      </c>
      <c r="F79" s="8">
        <v>782</v>
      </c>
    </row>
    <row r="80" spans="1:6" x14ac:dyDescent="0.25">
      <c r="A80" s="8">
        <v>67</v>
      </c>
      <c r="B80" s="8" t="s">
        <v>133</v>
      </c>
      <c r="C80" s="8" t="s">
        <v>134</v>
      </c>
      <c r="D80" s="8" t="s">
        <v>11</v>
      </c>
      <c r="E80" s="8">
        <v>617</v>
      </c>
      <c r="F80" s="8">
        <v>1006</v>
      </c>
    </row>
    <row r="81" spans="1:6" x14ac:dyDescent="0.25">
      <c r="A81" s="8">
        <v>68</v>
      </c>
      <c r="B81" s="8" t="s">
        <v>135</v>
      </c>
      <c r="C81" s="8" t="s">
        <v>136</v>
      </c>
      <c r="D81" s="8" t="s">
        <v>20</v>
      </c>
      <c r="E81" s="8">
        <v>629</v>
      </c>
      <c r="F81" s="8">
        <v>357</v>
      </c>
    </row>
    <row r="82" spans="1:6" x14ac:dyDescent="0.25">
      <c r="A82" s="8">
        <v>69</v>
      </c>
      <c r="B82" s="8" t="s">
        <v>137</v>
      </c>
      <c r="C82" s="8" t="s">
        <v>59</v>
      </c>
      <c r="D82" s="8" t="s">
        <v>7</v>
      </c>
      <c r="E82" s="8">
        <v>634</v>
      </c>
      <c r="F82" s="8">
        <v>19</v>
      </c>
    </row>
    <row r="83" spans="1:6" ht="47.25" x14ac:dyDescent="0.25">
      <c r="A83" s="8">
        <v>70</v>
      </c>
      <c r="B83" s="8" t="s">
        <v>138</v>
      </c>
      <c r="C83" s="8" t="s">
        <v>139</v>
      </c>
      <c r="D83" s="8" t="s">
        <v>11</v>
      </c>
      <c r="E83" s="8">
        <v>632</v>
      </c>
      <c r="F83" s="8">
        <v>19</v>
      </c>
    </row>
    <row r="84" spans="1:6" x14ac:dyDescent="0.25">
      <c r="A84" s="8">
        <v>71</v>
      </c>
      <c r="B84" s="8" t="s">
        <v>140</v>
      </c>
      <c r="C84" s="8" t="s">
        <v>141</v>
      </c>
      <c r="D84" s="8" t="s">
        <v>11</v>
      </c>
      <c r="E84" s="8">
        <v>647</v>
      </c>
      <c r="F84" s="8">
        <v>13</v>
      </c>
    </row>
    <row r="85" spans="1:6" x14ac:dyDescent="0.25">
      <c r="A85" s="8">
        <v>72</v>
      </c>
      <c r="B85" s="8" t="s">
        <v>142</v>
      </c>
      <c r="C85" s="8" t="s">
        <v>143</v>
      </c>
      <c r="D85" s="8" t="s">
        <v>52</v>
      </c>
      <c r="E85" s="8">
        <v>654</v>
      </c>
      <c r="F85" s="8">
        <v>317</v>
      </c>
    </row>
    <row r="86" spans="1:6" ht="31.5" x14ac:dyDescent="0.25">
      <c r="A86" s="8">
        <v>73</v>
      </c>
      <c r="B86" s="8" t="s">
        <v>144</v>
      </c>
      <c r="C86" s="8" t="s">
        <v>145</v>
      </c>
      <c r="D86" s="8" t="s">
        <v>7</v>
      </c>
      <c r="E86" s="8"/>
      <c r="F86" s="8">
        <v>164</v>
      </c>
    </row>
    <row r="87" spans="1:6" ht="47.25" x14ac:dyDescent="0.25">
      <c r="A87" s="8">
        <v>74</v>
      </c>
      <c r="B87" s="8" t="s">
        <v>146</v>
      </c>
      <c r="C87" s="8" t="s">
        <v>147</v>
      </c>
      <c r="D87" s="8" t="s">
        <v>5</v>
      </c>
      <c r="E87" s="8"/>
      <c r="F87" s="8">
        <v>165</v>
      </c>
    </row>
    <row r="88" spans="1:6" x14ac:dyDescent="0.25">
      <c r="A88" s="8">
        <v>75</v>
      </c>
      <c r="B88" s="8" t="s">
        <v>148</v>
      </c>
      <c r="C88" s="8" t="s">
        <v>149</v>
      </c>
      <c r="D88" s="8" t="s">
        <v>52</v>
      </c>
      <c r="E88" s="8"/>
      <c r="F88" s="8">
        <v>161</v>
      </c>
    </row>
    <row r="89" spans="1:6" ht="31.5" x14ac:dyDescent="0.25">
      <c r="A89" s="8">
        <v>76</v>
      </c>
      <c r="B89" s="8" t="s">
        <v>150</v>
      </c>
      <c r="C89" s="8" t="s">
        <v>151</v>
      </c>
      <c r="D89" s="8" t="s">
        <v>5</v>
      </c>
      <c r="E89" s="8">
        <v>288</v>
      </c>
      <c r="F89" s="8">
        <v>797</v>
      </c>
    </row>
    <row r="90" spans="1:6" x14ac:dyDescent="0.25">
      <c r="A90" s="8">
        <v>77</v>
      </c>
      <c r="B90" s="8" t="s">
        <v>150</v>
      </c>
      <c r="C90" s="8" t="s">
        <v>23</v>
      </c>
      <c r="D90" s="8" t="s">
        <v>7</v>
      </c>
      <c r="E90" s="8">
        <v>712</v>
      </c>
      <c r="F90" s="8">
        <v>795</v>
      </c>
    </row>
    <row r="91" spans="1:6" x14ac:dyDescent="0.25">
      <c r="A91" s="8">
        <v>78</v>
      </c>
      <c r="B91" s="8" t="s">
        <v>150</v>
      </c>
      <c r="C91" s="8" t="s">
        <v>24</v>
      </c>
      <c r="D91" s="8" t="s">
        <v>7</v>
      </c>
      <c r="E91" s="8">
        <v>714</v>
      </c>
      <c r="F91" s="8">
        <v>796</v>
      </c>
    </row>
    <row r="92" spans="1:6" x14ac:dyDescent="0.25">
      <c r="A92" s="8">
        <v>79</v>
      </c>
      <c r="B92" s="8" t="s">
        <v>152</v>
      </c>
      <c r="C92" s="8" t="s">
        <v>153</v>
      </c>
      <c r="D92" s="8" t="s">
        <v>7</v>
      </c>
      <c r="E92" s="8">
        <v>720</v>
      </c>
      <c r="F92" s="8">
        <v>216</v>
      </c>
    </row>
    <row r="93" spans="1:6" ht="31.5" x14ac:dyDescent="0.25">
      <c r="A93" s="8">
        <v>80</v>
      </c>
      <c r="B93" s="8" t="s">
        <v>154</v>
      </c>
      <c r="C93" s="8" t="s">
        <v>410</v>
      </c>
      <c r="D93" s="8" t="s">
        <v>119</v>
      </c>
      <c r="E93" s="8" t="s">
        <v>411</v>
      </c>
      <c r="F93" s="8" t="s">
        <v>412</v>
      </c>
    </row>
    <row r="94" spans="1:6" ht="31.5" x14ac:dyDescent="0.25">
      <c r="A94" s="8">
        <v>81</v>
      </c>
      <c r="B94" s="8" t="s">
        <v>155</v>
      </c>
      <c r="C94" s="8" t="s">
        <v>156</v>
      </c>
      <c r="D94" s="8" t="s">
        <v>5</v>
      </c>
      <c r="E94" s="8">
        <v>724</v>
      </c>
      <c r="F94" s="8">
        <v>209</v>
      </c>
    </row>
    <row r="95" spans="1:6" ht="31.5" x14ac:dyDescent="0.25">
      <c r="A95" s="8">
        <v>82</v>
      </c>
      <c r="B95" s="8" t="s">
        <v>155</v>
      </c>
      <c r="C95" s="8" t="s">
        <v>157</v>
      </c>
      <c r="D95" s="8" t="s">
        <v>11</v>
      </c>
      <c r="E95" s="8">
        <v>730</v>
      </c>
      <c r="F95" s="8">
        <v>210</v>
      </c>
    </row>
    <row r="96" spans="1:6" x14ac:dyDescent="0.25">
      <c r="A96" s="8">
        <v>83</v>
      </c>
      <c r="B96" s="8" t="s">
        <v>155</v>
      </c>
      <c r="C96" s="8" t="s">
        <v>158</v>
      </c>
      <c r="D96" s="8" t="s">
        <v>7</v>
      </c>
      <c r="E96" s="8">
        <v>725</v>
      </c>
      <c r="F96" s="8">
        <v>211</v>
      </c>
    </row>
    <row r="97" spans="1:6" x14ac:dyDescent="0.25">
      <c r="A97" s="8">
        <v>84</v>
      </c>
      <c r="B97" s="8" t="s">
        <v>155</v>
      </c>
      <c r="C97" s="8" t="s">
        <v>14</v>
      </c>
      <c r="D97" s="8" t="s">
        <v>7</v>
      </c>
      <c r="E97" s="8">
        <v>727</v>
      </c>
      <c r="F97" s="8">
        <v>212</v>
      </c>
    </row>
    <row r="98" spans="1:6" ht="31.5" x14ac:dyDescent="0.25">
      <c r="A98" s="8">
        <v>85</v>
      </c>
      <c r="B98" s="8" t="s">
        <v>159</v>
      </c>
      <c r="C98" s="8" t="s">
        <v>160</v>
      </c>
      <c r="D98" s="8" t="s">
        <v>5</v>
      </c>
      <c r="E98" s="8">
        <v>731</v>
      </c>
      <c r="F98" s="8">
        <v>821</v>
      </c>
    </row>
    <row r="99" spans="1:6" ht="31.5" x14ac:dyDescent="0.25">
      <c r="A99" s="8">
        <v>86</v>
      </c>
      <c r="B99" s="8" t="s">
        <v>159</v>
      </c>
      <c r="C99" s="8" t="s">
        <v>100</v>
      </c>
      <c r="D99" s="8" t="s">
        <v>5</v>
      </c>
      <c r="E99" s="8">
        <v>732</v>
      </c>
      <c r="F99" s="8">
        <v>822</v>
      </c>
    </row>
    <row r="100" spans="1:6" x14ac:dyDescent="0.25">
      <c r="A100" s="8">
        <v>87</v>
      </c>
      <c r="B100" s="8" t="s">
        <v>162</v>
      </c>
      <c r="C100" s="8" t="s">
        <v>163</v>
      </c>
      <c r="D100" s="8" t="s">
        <v>18</v>
      </c>
      <c r="E100" s="8">
        <v>761</v>
      </c>
      <c r="F100" s="8">
        <v>225</v>
      </c>
    </row>
    <row r="101" spans="1:6" x14ac:dyDescent="0.25">
      <c r="A101" s="8">
        <v>88</v>
      </c>
      <c r="B101" s="8" t="s">
        <v>164</v>
      </c>
      <c r="C101" s="8" t="s">
        <v>12</v>
      </c>
      <c r="D101" s="8" t="s">
        <v>7</v>
      </c>
      <c r="E101" s="8">
        <v>763</v>
      </c>
      <c r="F101" s="8">
        <v>781</v>
      </c>
    </row>
    <row r="102" spans="1:6" ht="126" x14ac:dyDescent="0.25">
      <c r="A102" s="8">
        <v>89</v>
      </c>
      <c r="B102" s="8" t="s">
        <v>168</v>
      </c>
      <c r="C102" s="8" t="s">
        <v>166</v>
      </c>
      <c r="D102" s="8" t="s">
        <v>167</v>
      </c>
      <c r="E102" s="8">
        <v>970</v>
      </c>
      <c r="F102" s="8">
        <v>63</v>
      </c>
    </row>
    <row r="103" spans="1:6" ht="31.5" x14ac:dyDescent="0.25">
      <c r="A103" s="8">
        <v>90</v>
      </c>
      <c r="B103" s="8" t="s">
        <v>169</v>
      </c>
      <c r="C103" s="8" t="s">
        <v>170</v>
      </c>
      <c r="D103" s="8" t="s">
        <v>5</v>
      </c>
      <c r="E103" s="8">
        <v>79</v>
      </c>
      <c r="F103" s="8">
        <v>45</v>
      </c>
    </row>
    <row r="104" spans="1:6" x14ac:dyDescent="0.25">
      <c r="A104" s="8">
        <v>91</v>
      </c>
      <c r="B104" s="8" t="s">
        <v>171</v>
      </c>
      <c r="C104" s="8" t="s">
        <v>63</v>
      </c>
      <c r="D104" s="8" t="s">
        <v>7</v>
      </c>
      <c r="E104" s="8">
        <v>782</v>
      </c>
      <c r="F104" s="8">
        <v>268</v>
      </c>
    </row>
    <row r="105" spans="1:6" x14ac:dyDescent="0.25">
      <c r="A105" s="8">
        <v>92</v>
      </c>
      <c r="B105" s="8" t="s">
        <v>171</v>
      </c>
      <c r="C105" s="8" t="s">
        <v>64</v>
      </c>
      <c r="D105" s="8" t="s">
        <v>7</v>
      </c>
      <c r="E105" s="8">
        <v>784</v>
      </c>
      <c r="F105" s="8">
        <v>267</v>
      </c>
    </row>
    <row r="106" spans="1:6" x14ac:dyDescent="0.25">
      <c r="A106" s="8">
        <v>93</v>
      </c>
      <c r="B106" s="8" t="s">
        <v>173</v>
      </c>
      <c r="C106" s="8" t="s">
        <v>174</v>
      </c>
      <c r="D106" s="8" t="s">
        <v>5</v>
      </c>
      <c r="E106" s="8">
        <v>401</v>
      </c>
      <c r="F106" s="8">
        <v>1042</v>
      </c>
    </row>
    <row r="107" spans="1:6" ht="31.5" x14ac:dyDescent="0.25">
      <c r="A107" s="8">
        <v>94</v>
      </c>
      <c r="B107" s="8" t="s">
        <v>173</v>
      </c>
      <c r="C107" s="8" t="s">
        <v>175</v>
      </c>
      <c r="D107" s="8" t="s">
        <v>5</v>
      </c>
      <c r="E107" s="8">
        <v>402</v>
      </c>
      <c r="F107" s="8">
        <v>1045</v>
      </c>
    </row>
    <row r="108" spans="1:6" ht="31.5" x14ac:dyDescent="0.25">
      <c r="A108" s="8">
        <v>95</v>
      </c>
      <c r="B108" s="8" t="s">
        <v>176</v>
      </c>
      <c r="C108" s="8" t="s">
        <v>177</v>
      </c>
      <c r="D108" s="8" t="s">
        <v>11</v>
      </c>
      <c r="E108" s="8">
        <v>790</v>
      </c>
      <c r="F108" s="8">
        <v>196</v>
      </c>
    </row>
    <row r="109" spans="1:6" x14ac:dyDescent="0.25">
      <c r="A109" s="8">
        <v>96</v>
      </c>
      <c r="B109" s="8" t="s">
        <v>178</v>
      </c>
      <c r="C109" s="8" t="s">
        <v>179</v>
      </c>
      <c r="D109" s="8" t="s">
        <v>11</v>
      </c>
      <c r="E109" s="8">
        <v>795</v>
      </c>
      <c r="F109" s="8">
        <v>198</v>
      </c>
    </row>
    <row r="110" spans="1:6" x14ac:dyDescent="0.25">
      <c r="A110" s="8">
        <v>97</v>
      </c>
      <c r="B110" s="8" t="s">
        <v>180</v>
      </c>
      <c r="C110" s="8" t="s">
        <v>6</v>
      </c>
      <c r="D110" s="8" t="s">
        <v>7</v>
      </c>
      <c r="E110" s="8">
        <v>758</v>
      </c>
      <c r="F110" s="8">
        <v>85</v>
      </c>
    </row>
    <row r="111" spans="1:6" x14ac:dyDescent="0.25">
      <c r="A111" s="8">
        <v>98</v>
      </c>
      <c r="B111" s="8" t="s">
        <v>181</v>
      </c>
      <c r="C111" s="8" t="s">
        <v>12</v>
      </c>
      <c r="D111" s="8" t="s">
        <v>7</v>
      </c>
      <c r="E111" s="8">
        <v>812</v>
      </c>
      <c r="F111" s="8">
        <v>250</v>
      </c>
    </row>
    <row r="112" spans="1:6" ht="31.5" x14ac:dyDescent="0.25">
      <c r="A112" s="8">
        <v>99</v>
      </c>
      <c r="B112" s="8" t="s">
        <v>182</v>
      </c>
      <c r="C112" s="8" t="s">
        <v>183</v>
      </c>
      <c r="D112" s="8" t="s">
        <v>7</v>
      </c>
      <c r="E112" s="8">
        <v>1083</v>
      </c>
      <c r="F112" s="8">
        <v>857</v>
      </c>
    </row>
    <row r="113" spans="1:6" x14ac:dyDescent="0.25">
      <c r="A113" s="8">
        <v>100</v>
      </c>
      <c r="B113" s="8" t="s">
        <v>182</v>
      </c>
      <c r="C113" s="8" t="s">
        <v>23</v>
      </c>
      <c r="D113" s="8" t="s">
        <v>7</v>
      </c>
      <c r="E113" s="8">
        <v>815</v>
      </c>
      <c r="F113" s="8">
        <v>856</v>
      </c>
    </row>
    <row r="114" spans="1:6" x14ac:dyDescent="0.25">
      <c r="A114" s="8">
        <v>101</v>
      </c>
      <c r="B114" s="8" t="s">
        <v>184</v>
      </c>
      <c r="C114" s="8" t="s">
        <v>185</v>
      </c>
      <c r="D114" s="8" t="s">
        <v>5</v>
      </c>
      <c r="E114" s="8">
        <v>844</v>
      </c>
      <c r="F114" s="8">
        <v>825</v>
      </c>
    </row>
    <row r="115" spans="1:6" x14ac:dyDescent="0.25">
      <c r="A115" s="8">
        <v>102</v>
      </c>
      <c r="B115" s="8" t="s">
        <v>186</v>
      </c>
      <c r="C115" s="8" t="s">
        <v>120</v>
      </c>
      <c r="D115" s="8" t="s">
        <v>52</v>
      </c>
      <c r="E115" s="8">
        <v>850</v>
      </c>
      <c r="F115" s="8">
        <v>800</v>
      </c>
    </row>
    <row r="116" spans="1:6" x14ac:dyDescent="0.25">
      <c r="A116" s="8">
        <v>103</v>
      </c>
      <c r="B116" s="8" t="s">
        <v>186</v>
      </c>
      <c r="C116" s="8" t="s">
        <v>187</v>
      </c>
      <c r="D116" s="8" t="s">
        <v>52</v>
      </c>
      <c r="E116" s="8">
        <v>859</v>
      </c>
      <c r="F116" s="8">
        <v>798</v>
      </c>
    </row>
    <row r="117" spans="1:6" x14ac:dyDescent="0.25">
      <c r="A117" s="8">
        <v>104</v>
      </c>
      <c r="B117" s="8" t="s">
        <v>186</v>
      </c>
      <c r="C117" s="8" t="s">
        <v>188</v>
      </c>
      <c r="D117" s="8" t="s">
        <v>11</v>
      </c>
      <c r="E117" s="8">
        <v>194</v>
      </c>
      <c r="F117" s="8">
        <v>801</v>
      </c>
    </row>
    <row r="118" spans="1:6" x14ac:dyDescent="0.25">
      <c r="A118" s="8">
        <v>105</v>
      </c>
      <c r="B118" s="8" t="s">
        <v>186</v>
      </c>
      <c r="C118" s="8" t="s">
        <v>189</v>
      </c>
      <c r="D118" s="8" t="s">
        <v>80</v>
      </c>
      <c r="E118" s="8">
        <v>195</v>
      </c>
      <c r="F118" s="8">
        <v>802</v>
      </c>
    </row>
    <row r="119" spans="1:6" x14ac:dyDescent="0.25">
      <c r="A119" s="8">
        <v>106</v>
      </c>
      <c r="B119" s="8" t="s">
        <v>186</v>
      </c>
      <c r="C119" s="8" t="s">
        <v>61</v>
      </c>
      <c r="D119" s="8" t="s">
        <v>7</v>
      </c>
      <c r="E119" s="8">
        <v>860</v>
      </c>
      <c r="F119" s="8">
        <v>799</v>
      </c>
    </row>
    <row r="120" spans="1:6" ht="31.5" x14ac:dyDescent="0.25">
      <c r="A120" s="8">
        <v>107</v>
      </c>
      <c r="B120" s="8" t="s">
        <v>190</v>
      </c>
      <c r="C120" s="8" t="s">
        <v>191</v>
      </c>
      <c r="D120" s="8" t="s">
        <v>11</v>
      </c>
      <c r="E120" s="8">
        <v>1080</v>
      </c>
      <c r="F120" s="8">
        <v>788</v>
      </c>
    </row>
    <row r="121" spans="1:6" x14ac:dyDescent="0.25">
      <c r="A121" s="8">
        <v>108</v>
      </c>
      <c r="B121" s="8" t="s">
        <v>192</v>
      </c>
      <c r="C121" s="8" t="s">
        <v>49</v>
      </c>
      <c r="D121" s="8" t="s">
        <v>7</v>
      </c>
      <c r="E121" s="8">
        <v>857</v>
      </c>
      <c r="F121" s="8">
        <v>1014</v>
      </c>
    </row>
    <row r="122" spans="1:6" ht="47.25" x14ac:dyDescent="0.25">
      <c r="A122" s="8">
        <v>109</v>
      </c>
      <c r="B122" s="8" t="s">
        <v>193</v>
      </c>
      <c r="C122" s="8" t="s">
        <v>194</v>
      </c>
      <c r="D122" s="8" t="s">
        <v>5</v>
      </c>
      <c r="E122" s="8">
        <v>873</v>
      </c>
      <c r="F122" s="8">
        <v>403</v>
      </c>
    </row>
    <row r="123" spans="1:6" x14ac:dyDescent="0.25">
      <c r="A123" s="8">
        <v>110</v>
      </c>
      <c r="B123" s="8" t="s">
        <v>193</v>
      </c>
      <c r="C123" s="8" t="s">
        <v>9</v>
      </c>
      <c r="D123" s="8" t="s">
        <v>7</v>
      </c>
      <c r="E123" s="8">
        <v>883</v>
      </c>
      <c r="F123" s="8">
        <v>402</v>
      </c>
    </row>
    <row r="124" spans="1:6" x14ac:dyDescent="0.25">
      <c r="A124" s="8">
        <v>111</v>
      </c>
      <c r="B124" s="8" t="s">
        <v>195</v>
      </c>
      <c r="C124" s="8" t="s">
        <v>64</v>
      </c>
      <c r="D124" s="8" t="s">
        <v>7</v>
      </c>
      <c r="E124" s="8">
        <v>887</v>
      </c>
      <c r="F124" s="8">
        <v>116</v>
      </c>
    </row>
    <row r="125" spans="1:6" x14ac:dyDescent="0.25">
      <c r="A125" s="8">
        <v>112</v>
      </c>
      <c r="B125" s="8" t="s">
        <v>196</v>
      </c>
      <c r="C125" s="8" t="s">
        <v>197</v>
      </c>
      <c r="D125" s="8" t="s">
        <v>67</v>
      </c>
      <c r="E125" s="8">
        <v>890</v>
      </c>
      <c r="F125" s="8">
        <v>286</v>
      </c>
    </row>
    <row r="126" spans="1:6" ht="31.5" x14ac:dyDescent="0.25">
      <c r="A126" s="8">
        <v>113</v>
      </c>
      <c r="B126" s="8" t="s">
        <v>198</v>
      </c>
      <c r="C126" s="8" t="s">
        <v>199</v>
      </c>
      <c r="D126" s="8" t="s">
        <v>5</v>
      </c>
      <c r="E126" s="8">
        <v>899</v>
      </c>
      <c r="F126" s="8">
        <v>93</v>
      </c>
    </row>
    <row r="127" spans="1:6" x14ac:dyDescent="0.25">
      <c r="A127" s="8">
        <v>114</v>
      </c>
      <c r="B127" s="8" t="s">
        <v>202</v>
      </c>
      <c r="C127" s="8" t="s">
        <v>203</v>
      </c>
      <c r="D127" s="8" t="s">
        <v>5</v>
      </c>
      <c r="E127" s="8">
        <v>956</v>
      </c>
      <c r="F127" s="8">
        <v>27</v>
      </c>
    </row>
    <row r="128" spans="1:6" x14ac:dyDescent="0.25">
      <c r="A128" s="8">
        <v>115</v>
      </c>
      <c r="B128" s="8" t="s">
        <v>202</v>
      </c>
      <c r="C128" s="8" t="s">
        <v>204</v>
      </c>
      <c r="D128" s="8" t="s">
        <v>5</v>
      </c>
      <c r="E128" s="8">
        <v>955</v>
      </c>
      <c r="F128" s="8">
        <v>26</v>
      </c>
    </row>
    <row r="129" spans="1:6" x14ac:dyDescent="0.25">
      <c r="A129" s="8">
        <v>116</v>
      </c>
      <c r="B129" s="8" t="s">
        <v>205</v>
      </c>
      <c r="C129" s="8" t="s">
        <v>206</v>
      </c>
      <c r="D129" s="8" t="s">
        <v>5</v>
      </c>
      <c r="E129" s="8">
        <v>964</v>
      </c>
      <c r="F129" s="8">
        <v>1027</v>
      </c>
    </row>
    <row r="130" spans="1:6" x14ac:dyDescent="0.25">
      <c r="A130" s="8">
        <v>117</v>
      </c>
      <c r="B130" s="8" t="s">
        <v>207</v>
      </c>
      <c r="C130" s="8" t="s">
        <v>208</v>
      </c>
      <c r="D130" s="8" t="s">
        <v>7</v>
      </c>
      <c r="E130" s="8">
        <v>988</v>
      </c>
      <c r="F130" s="8">
        <v>345</v>
      </c>
    </row>
    <row r="131" spans="1:6" x14ac:dyDescent="0.25">
      <c r="A131" s="8">
        <v>118</v>
      </c>
      <c r="B131" s="8" t="s">
        <v>209</v>
      </c>
      <c r="C131" s="8" t="s">
        <v>210</v>
      </c>
      <c r="D131" s="8" t="s">
        <v>5</v>
      </c>
      <c r="E131" s="8">
        <v>985</v>
      </c>
      <c r="F131" s="8">
        <v>427</v>
      </c>
    </row>
    <row r="132" spans="1:6" x14ac:dyDescent="0.25">
      <c r="A132" s="8">
        <v>119</v>
      </c>
      <c r="B132" s="8" t="s">
        <v>212</v>
      </c>
      <c r="C132" s="8" t="s">
        <v>213</v>
      </c>
      <c r="D132" s="8" t="s">
        <v>5</v>
      </c>
      <c r="E132" s="8">
        <v>1013</v>
      </c>
      <c r="F132" s="8">
        <v>832</v>
      </c>
    </row>
    <row r="133" spans="1:6" x14ac:dyDescent="0.25">
      <c r="A133" s="8">
        <v>120</v>
      </c>
      <c r="B133" s="8" t="s">
        <v>212</v>
      </c>
      <c r="C133" s="8" t="s">
        <v>214</v>
      </c>
      <c r="D133" s="8" t="s">
        <v>11</v>
      </c>
      <c r="E133" s="8">
        <v>1015</v>
      </c>
      <c r="F133" s="8">
        <v>830</v>
      </c>
    </row>
    <row r="134" spans="1:6" x14ac:dyDescent="0.25">
      <c r="A134" s="8">
        <v>121</v>
      </c>
      <c r="B134" s="8" t="s">
        <v>212</v>
      </c>
      <c r="C134" s="8" t="s">
        <v>215</v>
      </c>
      <c r="D134" s="8" t="s">
        <v>11</v>
      </c>
      <c r="E134" s="8">
        <v>1016</v>
      </c>
      <c r="F134" s="8">
        <v>831</v>
      </c>
    </row>
    <row r="135" spans="1:6" x14ac:dyDescent="0.25">
      <c r="A135" s="8">
        <v>122</v>
      </c>
      <c r="B135" s="8" t="s">
        <v>216</v>
      </c>
      <c r="C135" s="8" t="s">
        <v>59</v>
      </c>
      <c r="D135" s="8" t="s">
        <v>7</v>
      </c>
      <c r="E135" s="8">
        <v>1017</v>
      </c>
      <c r="F135" s="8">
        <v>255</v>
      </c>
    </row>
    <row r="136" spans="1:6" x14ac:dyDescent="0.25">
      <c r="A136" s="8">
        <v>123</v>
      </c>
      <c r="B136" s="8" t="s">
        <v>217</v>
      </c>
      <c r="C136" s="8" t="s">
        <v>61</v>
      </c>
      <c r="D136" s="8" t="s">
        <v>7</v>
      </c>
      <c r="E136" s="8">
        <v>1038</v>
      </c>
      <c r="F136" s="8">
        <v>265</v>
      </c>
    </row>
    <row r="137" spans="1:6" x14ac:dyDescent="0.25">
      <c r="A137" s="8">
        <v>124</v>
      </c>
      <c r="B137" s="8" t="s">
        <v>217</v>
      </c>
      <c r="C137" s="8" t="s">
        <v>13</v>
      </c>
      <c r="D137" s="8" t="s">
        <v>7</v>
      </c>
      <c r="E137" s="8">
        <v>1039</v>
      </c>
      <c r="F137" s="8">
        <v>264</v>
      </c>
    </row>
    <row r="138" spans="1:6" x14ac:dyDescent="0.25">
      <c r="A138" s="8">
        <v>125</v>
      </c>
      <c r="B138" s="8" t="s">
        <v>218</v>
      </c>
      <c r="C138" s="8" t="s">
        <v>219</v>
      </c>
      <c r="D138" s="8" t="s">
        <v>7</v>
      </c>
      <c r="E138" s="8"/>
      <c r="F138" s="8">
        <v>277</v>
      </c>
    </row>
    <row r="139" spans="1:6" x14ac:dyDescent="0.25">
      <c r="A139" s="8">
        <v>126</v>
      </c>
      <c r="B139" s="8" t="s">
        <v>220</v>
      </c>
      <c r="C139" s="8" t="s">
        <v>221</v>
      </c>
      <c r="D139" s="8" t="s">
        <v>45</v>
      </c>
      <c r="E139" s="8">
        <v>1030</v>
      </c>
      <c r="F139" s="8">
        <v>32</v>
      </c>
    </row>
    <row r="140" spans="1:6" x14ac:dyDescent="0.25">
      <c r="A140" s="8">
        <v>127</v>
      </c>
      <c r="B140" s="8" t="s">
        <v>222</v>
      </c>
      <c r="C140" s="8" t="s">
        <v>223</v>
      </c>
      <c r="D140" s="8" t="s">
        <v>5</v>
      </c>
      <c r="E140" s="8">
        <v>1035</v>
      </c>
      <c r="F140" s="8">
        <v>1013</v>
      </c>
    </row>
    <row r="141" spans="1:6" ht="47.25" x14ac:dyDescent="0.25">
      <c r="A141" s="8">
        <v>128</v>
      </c>
      <c r="B141" s="8" t="s">
        <v>224</v>
      </c>
      <c r="C141" s="8" t="s">
        <v>225</v>
      </c>
      <c r="D141" s="8" t="s">
        <v>5</v>
      </c>
      <c r="E141" s="8">
        <v>941</v>
      </c>
      <c r="F141" s="8">
        <v>790</v>
      </c>
    </row>
    <row r="142" spans="1:6" x14ac:dyDescent="0.25">
      <c r="A142" s="8">
        <v>129</v>
      </c>
      <c r="B142" s="8" t="s">
        <v>224</v>
      </c>
      <c r="C142" s="8" t="s">
        <v>111</v>
      </c>
      <c r="D142" s="8" t="s">
        <v>7</v>
      </c>
      <c r="E142" s="8">
        <v>940</v>
      </c>
      <c r="F142" s="8">
        <v>791</v>
      </c>
    </row>
    <row r="143" spans="1:6" x14ac:dyDescent="0.25">
      <c r="A143" s="8">
        <v>130</v>
      </c>
      <c r="B143" s="8" t="s">
        <v>226</v>
      </c>
      <c r="C143" s="8" t="s">
        <v>227</v>
      </c>
      <c r="D143" s="8" t="s">
        <v>11</v>
      </c>
      <c r="E143" s="8">
        <v>1052</v>
      </c>
      <c r="F143" s="8">
        <v>197</v>
      </c>
    </row>
    <row r="144" spans="1:6" ht="31.5" x14ac:dyDescent="0.25">
      <c r="A144" s="8">
        <v>131</v>
      </c>
      <c r="B144" s="8" t="s">
        <v>228</v>
      </c>
      <c r="C144" s="8" t="s">
        <v>229</v>
      </c>
      <c r="D144" s="8" t="s">
        <v>230</v>
      </c>
      <c r="E144" s="8">
        <v>1062</v>
      </c>
      <c r="F144" s="8">
        <v>190</v>
      </c>
    </row>
    <row r="145" spans="1:6" x14ac:dyDescent="0.25">
      <c r="A145" s="8">
        <v>132</v>
      </c>
      <c r="B145" s="8" t="s">
        <v>231</v>
      </c>
      <c r="C145" s="8" t="s">
        <v>200</v>
      </c>
      <c r="D145" s="8" t="s">
        <v>52</v>
      </c>
      <c r="E145" s="8">
        <v>1067</v>
      </c>
      <c r="F145" s="8">
        <v>12</v>
      </c>
    </row>
    <row r="146" spans="1:6" ht="31.5" x14ac:dyDescent="0.25">
      <c r="A146" s="8">
        <v>133</v>
      </c>
      <c r="B146" s="8" t="s">
        <v>232</v>
      </c>
      <c r="C146" s="8" t="s">
        <v>233</v>
      </c>
      <c r="D146" s="8" t="s">
        <v>11</v>
      </c>
      <c r="E146" s="8">
        <v>1088</v>
      </c>
      <c r="F146" s="8">
        <v>794</v>
      </c>
    </row>
    <row r="147" spans="1:6" ht="47.25" x14ac:dyDescent="0.25">
      <c r="A147" s="8">
        <v>134</v>
      </c>
      <c r="B147" s="8" t="s">
        <v>235</v>
      </c>
      <c r="C147" s="8" t="s">
        <v>236</v>
      </c>
      <c r="D147" s="8" t="s">
        <v>5</v>
      </c>
      <c r="E147" s="8">
        <v>198</v>
      </c>
      <c r="F147" s="8">
        <v>389</v>
      </c>
    </row>
    <row r="148" spans="1:6" ht="47.25" x14ac:dyDescent="0.25">
      <c r="A148" s="8">
        <v>135</v>
      </c>
      <c r="B148" s="8" t="s">
        <v>235</v>
      </c>
      <c r="C148" s="8" t="s">
        <v>237</v>
      </c>
      <c r="D148" s="8" t="s">
        <v>238</v>
      </c>
      <c r="E148" s="8">
        <v>370</v>
      </c>
      <c r="F148" s="8">
        <v>390</v>
      </c>
    </row>
    <row r="149" spans="1:6" x14ac:dyDescent="0.25">
      <c r="A149" s="8">
        <v>136</v>
      </c>
      <c r="B149" s="8" t="s">
        <v>239</v>
      </c>
      <c r="C149" s="8" t="s">
        <v>240</v>
      </c>
      <c r="D149" s="8" t="s">
        <v>119</v>
      </c>
      <c r="E149" s="8">
        <v>1457</v>
      </c>
      <c r="F149" s="8">
        <v>39</v>
      </c>
    </row>
    <row r="150" spans="1:6" x14ac:dyDescent="0.25">
      <c r="A150" s="8">
        <v>137</v>
      </c>
      <c r="B150" s="8" t="s">
        <v>241</v>
      </c>
      <c r="C150" s="8" t="s">
        <v>242</v>
      </c>
      <c r="D150" s="8" t="s">
        <v>11</v>
      </c>
      <c r="E150" s="8">
        <v>156</v>
      </c>
      <c r="F150" s="8">
        <v>846</v>
      </c>
    </row>
    <row r="151" spans="1:6" ht="47.25" x14ac:dyDescent="0.25">
      <c r="A151" s="8">
        <v>138</v>
      </c>
      <c r="B151" s="8" t="s">
        <v>243</v>
      </c>
      <c r="C151" s="8" t="s">
        <v>244</v>
      </c>
      <c r="D151" s="8" t="s">
        <v>5</v>
      </c>
      <c r="E151" s="8">
        <v>1108</v>
      </c>
      <c r="F151" s="8">
        <v>340</v>
      </c>
    </row>
    <row r="152" spans="1:6" x14ac:dyDescent="0.25">
      <c r="A152" s="8">
        <v>139</v>
      </c>
      <c r="B152" s="8" t="s">
        <v>243</v>
      </c>
      <c r="C152" s="8" t="s">
        <v>111</v>
      </c>
      <c r="D152" s="8" t="s">
        <v>7</v>
      </c>
      <c r="E152" s="8">
        <v>1109</v>
      </c>
      <c r="F152" s="8">
        <v>338</v>
      </c>
    </row>
    <row r="153" spans="1:6" x14ac:dyDescent="0.25">
      <c r="A153" s="8">
        <v>140</v>
      </c>
      <c r="B153" s="8" t="s">
        <v>245</v>
      </c>
      <c r="C153" s="8" t="s">
        <v>246</v>
      </c>
      <c r="D153" s="8" t="s">
        <v>11</v>
      </c>
      <c r="E153" s="8">
        <v>2041</v>
      </c>
      <c r="F153" s="8">
        <v>18</v>
      </c>
    </row>
    <row r="154" spans="1:6" x14ac:dyDescent="0.25">
      <c r="A154" s="8">
        <v>141</v>
      </c>
      <c r="B154" s="8" t="s">
        <v>245</v>
      </c>
      <c r="C154" s="8" t="s">
        <v>59</v>
      </c>
      <c r="D154" s="8" t="s">
        <v>7</v>
      </c>
      <c r="E154" s="8"/>
      <c r="F154" s="8">
        <v>17</v>
      </c>
    </row>
    <row r="155" spans="1:6" ht="31.5" x14ac:dyDescent="0.25">
      <c r="A155" s="8">
        <v>142</v>
      </c>
      <c r="B155" s="8" t="s">
        <v>247</v>
      </c>
      <c r="C155" s="8" t="s">
        <v>248</v>
      </c>
      <c r="D155" s="8" t="s">
        <v>249</v>
      </c>
      <c r="E155" s="8"/>
      <c r="F155" s="8">
        <v>178</v>
      </c>
    </row>
    <row r="156" spans="1:6" x14ac:dyDescent="0.25">
      <c r="A156" s="8">
        <v>143</v>
      </c>
      <c r="B156" s="8" t="s">
        <v>250</v>
      </c>
      <c r="C156" s="8" t="s">
        <v>251</v>
      </c>
      <c r="D156" s="8" t="s">
        <v>252</v>
      </c>
      <c r="E156" s="8">
        <v>1130</v>
      </c>
      <c r="F156" s="8">
        <v>433</v>
      </c>
    </row>
    <row r="157" spans="1:6" x14ac:dyDescent="0.25">
      <c r="A157" s="8">
        <v>144</v>
      </c>
      <c r="B157" s="8" t="s">
        <v>250</v>
      </c>
      <c r="C157" s="8" t="s">
        <v>8</v>
      </c>
      <c r="D157" s="8" t="s">
        <v>7</v>
      </c>
      <c r="E157" s="8"/>
      <c r="F157" s="8">
        <v>432</v>
      </c>
    </row>
    <row r="158" spans="1:6" x14ac:dyDescent="0.25">
      <c r="A158" s="8">
        <v>145</v>
      </c>
      <c r="B158" s="8" t="s">
        <v>253</v>
      </c>
      <c r="C158" s="8" t="s">
        <v>9</v>
      </c>
      <c r="D158" s="8" t="s">
        <v>7</v>
      </c>
      <c r="E158" s="8">
        <v>521</v>
      </c>
      <c r="F158" s="8">
        <v>66</v>
      </c>
    </row>
    <row r="159" spans="1:6" x14ac:dyDescent="0.25">
      <c r="A159" s="8">
        <v>146</v>
      </c>
      <c r="B159" s="8" t="s">
        <v>253</v>
      </c>
      <c r="C159" s="8" t="s">
        <v>254</v>
      </c>
      <c r="D159" s="8" t="s">
        <v>7</v>
      </c>
      <c r="E159" s="8">
        <v>519</v>
      </c>
      <c r="F159" s="8">
        <v>67</v>
      </c>
    </row>
    <row r="160" spans="1:6" x14ac:dyDescent="0.25">
      <c r="A160" s="8">
        <v>147</v>
      </c>
      <c r="B160" s="8" t="s">
        <v>255</v>
      </c>
      <c r="C160" s="8" t="s">
        <v>59</v>
      </c>
      <c r="D160" s="8" t="s">
        <v>7</v>
      </c>
      <c r="E160" s="8">
        <v>874</v>
      </c>
      <c r="F160" s="8">
        <v>1000</v>
      </c>
    </row>
    <row r="161" spans="1:6" x14ac:dyDescent="0.25">
      <c r="A161" s="8">
        <v>148</v>
      </c>
      <c r="B161" s="8" t="s">
        <v>255</v>
      </c>
      <c r="C161" s="8" t="s">
        <v>21</v>
      </c>
      <c r="D161" s="8" t="s">
        <v>7</v>
      </c>
      <c r="E161" s="8">
        <v>877</v>
      </c>
      <c r="F161" s="8">
        <v>999</v>
      </c>
    </row>
    <row r="162" spans="1:6" ht="47.25" x14ac:dyDescent="0.25">
      <c r="A162" s="8">
        <v>149</v>
      </c>
      <c r="B162" s="8" t="s">
        <v>256</v>
      </c>
      <c r="C162" s="8" t="s">
        <v>257</v>
      </c>
      <c r="D162" s="8" t="s">
        <v>52</v>
      </c>
      <c r="E162" s="8"/>
      <c r="F162" s="8">
        <v>41</v>
      </c>
    </row>
    <row r="163" spans="1:6" ht="78.75" x14ac:dyDescent="0.25">
      <c r="A163" s="8">
        <v>150</v>
      </c>
      <c r="B163" s="8" t="s">
        <v>256</v>
      </c>
      <c r="C163" s="8" t="s">
        <v>258</v>
      </c>
      <c r="D163" s="8" t="s">
        <v>52</v>
      </c>
      <c r="E163" s="8"/>
      <c r="F163" s="8">
        <v>42</v>
      </c>
    </row>
    <row r="164" spans="1:6" x14ac:dyDescent="0.25">
      <c r="A164" s="8">
        <v>151</v>
      </c>
      <c r="B164" s="8" t="s">
        <v>256</v>
      </c>
      <c r="C164" s="8" t="s">
        <v>8</v>
      </c>
      <c r="D164" s="8" t="s">
        <v>7</v>
      </c>
      <c r="E164" s="8">
        <v>1423</v>
      </c>
      <c r="F164" s="8">
        <v>40</v>
      </c>
    </row>
    <row r="165" spans="1:6" ht="31.5" x14ac:dyDescent="0.25">
      <c r="A165" s="8">
        <v>152</v>
      </c>
      <c r="B165" s="8" t="s">
        <v>259</v>
      </c>
      <c r="C165" s="8" t="s">
        <v>260</v>
      </c>
      <c r="D165" s="8" t="s">
        <v>11</v>
      </c>
      <c r="E165" s="8">
        <v>1228</v>
      </c>
      <c r="F165" s="8">
        <v>1029</v>
      </c>
    </row>
    <row r="166" spans="1:6" x14ac:dyDescent="0.25">
      <c r="A166" s="8">
        <v>153</v>
      </c>
      <c r="B166" s="8" t="s">
        <v>261</v>
      </c>
      <c r="C166" s="8" t="s">
        <v>262</v>
      </c>
      <c r="D166" s="8" t="s">
        <v>5</v>
      </c>
      <c r="E166" s="8">
        <v>1230</v>
      </c>
      <c r="F166" s="8">
        <v>187</v>
      </c>
    </row>
    <row r="167" spans="1:6" x14ac:dyDescent="0.25">
      <c r="A167" s="8">
        <v>154</v>
      </c>
      <c r="B167" s="8" t="s">
        <v>261</v>
      </c>
      <c r="C167" s="8" t="s">
        <v>263</v>
      </c>
      <c r="D167" s="8" t="s">
        <v>5</v>
      </c>
      <c r="E167" s="8">
        <v>1232</v>
      </c>
      <c r="F167" s="8">
        <v>188</v>
      </c>
    </row>
    <row r="168" spans="1:6" x14ac:dyDescent="0.25">
      <c r="A168" s="8">
        <v>155</v>
      </c>
      <c r="B168" s="8" t="s">
        <v>261</v>
      </c>
      <c r="C168" s="8" t="s">
        <v>264</v>
      </c>
      <c r="D168" s="8" t="s">
        <v>5</v>
      </c>
      <c r="E168" s="8">
        <v>1233</v>
      </c>
      <c r="F168" s="8">
        <v>189</v>
      </c>
    </row>
    <row r="169" spans="1:6" x14ac:dyDescent="0.25">
      <c r="A169" s="8">
        <v>156</v>
      </c>
      <c r="B169" s="8" t="s">
        <v>261</v>
      </c>
      <c r="C169" s="8" t="s">
        <v>265</v>
      </c>
      <c r="D169" s="8" t="s">
        <v>266</v>
      </c>
      <c r="E169" s="8">
        <v>1246</v>
      </c>
      <c r="F169" s="8">
        <v>1041</v>
      </c>
    </row>
    <row r="170" spans="1:6" x14ac:dyDescent="0.25">
      <c r="A170" s="8">
        <v>157</v>
      </c>
      <c r="B170" s="8" t="s">
        <v>267</v>
      </c>
      <c r="C170" s="8" t="s">
        <v>21</v>
      </c>
      <c r="D170" s="8" t="s">
        <v>7</v>
      </c>
      <c r="E170" s="8">
        <v>1250</v>
      </c>
      <c r="F170" s="8">
        <v>241</v>
      </c>
    </row>
    <row r="171" spans="1:6" ht="31.5" x14ac:dyDescent="0.25">
      <c r="A171" s="8">
        <v>158</v>
      </c>
      <c r="B171" s="8" t="s">
        <v>268</v>
      </c>
      <c r="C171" s="8" t="s">
        <v>269</v>
      </c>
      <c r="D171" s="8" t="s">
        <v>11</v>
      </c>
      <c r="E171" s="8"/>
      <c r="F171" s="8">
        <v>948</v>
      </c>
    </row>
    <row r="172" spans="1:6" x14ac:dyDescent="0.25">
      <c r="A172" s="8">
        <v>159</v>
      </c>
      <c r="B172" s="8" t="s">
        <v>270</v>
      </c>
      <c r="C172" s="8" t="s">
        <v>271</v>
      </c>
      <c r="D172" s="8" t="s">
        <v>5</v>
      </c>
      <c r="E172" s="8">
        <v>1284</v>
      </c>
      <c r="F172" s="8">
        <v>208</v>
      </c>
    </row>
    <row r="173" spans="1:6" x14ac:dyDescent="0.25">
      <c r="A173" s="8">
        <v>160</v>
      </c>
      <c r="B173" s="8" t="s">
        <v>270</v>
      </c>
      <c r="C173" s="8" t="s">
        <v>272</v>
      </c>
      <c r="D173" s="8" t="s">
        <v>7</v>
      </c>
      <c r="E173" s="8">
        <v>1283</v>
      </c>
      <c r="F173" s="8">
        <v>207</v>
      </c>
    </row>
    <row r="174" spans="1:6" x14ac:dyDescent="0.25">
      <c r="A174" s="8">
        <v>161</v>
      </c>
      <c r="B174" s="8" t="s">
        <v>273</v>
      </c>
      <c r="C174" s="8" t="s">
        <v>274</v>
      </c>
      <c r="D174" s="8" t="s">
        <v>11</v>
      </c>
      <c r="E174" s="8">
        <v>1340</v>
      </c>
      <c r="F174" s="8">
        <v>327</v>
      </c>
    </row>
    <row r="175" spans="1:6" x14ac:dyDescent="0.25">
      <c r="A175" s="8">
        <v>162</v>
      </c>
      <c r="B175" s="8" t="s">
        <v>275</v>
      </c>
      <c r="C175" s="8" t="s">
        <v>276</v>
      </c>
      <c r="D175" s="8" t="s">
        <v>11</v>
      </c>
      <c r="E175" s="8">
        <v>1357</v>
      </c>
      <c r="F175" s="8">
        <v>329</v>
      </c>
    </row>
    <row r="176" spans="1:6" x14ac:dyDescent="0.25">
      <c r="A176" s="8">
        <v>163</v>
      </c>
      <c r="B176" s="8" t="s">
        <v>277</v>
      </c>
      <c r="C176" s="8" t="s">
        <v>211</v>
      </c>
      <c r="D176" s="8" t="s">
        <v>52</v>
      </c>
      <c r="E176" s="8">
        <v>1374</v>
      </c>
      <c r="F176" s="8">
        <v>2</v>
      </c>
    </row>
    <row r="177" spans="1:6" x14ac:dyDescent="0.25">
      <c r="A177" s="8">
        <v>164</v>
      </c>
      <c r="B177" s="8" t="s">
        <v>277</v>
      </c>
      <c r="C177" s="8" t="s">
        <v>278</v>
      </c>
      <c r="D177" s="8" t="s">
        <v>52</v>
      </c>
      <c r="E177" s="8">
        <v>1372</v>
      </c>
      <c r="F177" s="8">
        <v>3</v>
      </c>
    </row>
    <row r="178" spans="1:6" x14ac:dyDescent="0.25">
      <c r="A178" s="8">
        <v>165</v>
      </c>
      <c r="B178" s="8" t="s">
        <v>277</v>
      </c>
      <c r="C178" s="8" t="s">
        <v>279</v>
      </c>
      <c r="D178" s="8" t="s">
        <v>52</v>
      </c>
      <c r="E178" s="8">
        <v>1375</v>
      </c>
      <c r="F178" s="8">
        <v>4</v>
      </c>
    </row>
    <row r="179" spans="1:6" ht="47.25" x14ac:dyDescent="0.25">
      <c r="A179" s="8">
        <v>166</v>
      </c>
      <c r="B179" s="8" t="s">
        <v>277</v>
      </c>
      <c r="C179" s="8" t="s">
        <v>280</v>
      </c>
      <c r="D179" s="8" t="s">
        <v>5</v>
      </c>
      <c r="E179" s="8">
        <v>1373</v>
      </c>
      <c r="F179" s="8">
        <v>5</v>
      </c>
    </row>
    <row r="180" spans="1:6" x14ac:dyDescent="0.25">
      <c r="A180" s="8">
        <v>167</v>
      </c>
      <c r="B180" s="8" t="s">
        <v>281</v>
      </c>
      <c r="C180" s="8" t="s">
        <v>282</v>
      </c>
      <c r="D180" s="8" t="s">
        <v>52</v>
      </c>
      <c r="E180" s="8">
        <v>1392</v>
      </c>
      <c r="F180" s="8">
        <v>497</v>
      </c>
    </row>
    <row r="181" spans="1:6" x14ac:dyDescent="0.25">
      <c r="A181" s="8">
        <v>168</v>
      </c>
      <c r="B181" s="8" t="s">
        <v>283</v>
      </c>
      <c r="C181" s="8" t="s">
        <v>284</v>
      </c>
      <c r="D181" s="8" t="s">
        <v>5</v>
      </c>
      <c r="E181" s="8">
        <v>1963</v>
      </c>
      <c r="F181" s="8">
        <v>1023</v>
      </c>
    </row>
    <row r="182" spans="1:6" x14ac:dyDescent="0.25">
      <c r="A182" s="8">
        <v>169</v>
      </c>
      <c r="B182" s="8" t="s">
        <v>283</v>
      </c>
      <c r="C182" s="8" t="s">
        <v>285</v>
      </c>
      <c r="D182" s="8" t="s">
        <v>238</v>
      </c>
      <c r="E182" s="8">
        <v>1398</v>
      </c>
      <c r="F182" s="8">
        <v>419</v>
      </c>
    </row>
    <row r="183" spans="1:6" x14ac:dyDescent="0.25">
      <c r="A183" s="8">
        <v>170</v>
      </c>
      <c r="B183" s="8" t="s">
        <v>283</v>
      </c>
      <c r="C183" s="8" t="s">
        <v>24</v>
      </c>
      <c r="D183" s="8" t="s">
        <v>7</v>
      </c>
      <c r="E183" s="8">
        <v>1395</v>
      </c>
      <c r="F183" s="8">
        <v>418</v>
      </c>
    </row>
    <row r="184" spans="1:6" x14ac:dyDescent="0.25">
      <c r="A184" s="8">
        <v>171</v>
      </c>
      <c r="B184" s="8" t="s">
        <v>287</v>
      </c>
      <c r="C184" s="8" t="s">
        <v>158</v>
      </c>
      <c r="D184" s="8" t="s">
        <v>7</v>
      </c>
      <c r="E184" s="8">
        <v>1413</v>
      </c>
      <c r="F184" s="8">
        <v>6</v>
      </c>
    </row>
    <row r="185" spans="1:6" x14ac:dyDescent="0.25">
      <c r="A185" s="8">
        <v>172</v>
      </c>
      <c r="B185" s="8" t="s">
        <v>287</v>
      </c>
      <c r="C185" s="8" t="s">
        <v>14</v>
      </c>
      <c r="D185" s="8" t="s">
        <v>7</v>
      </c>
      <c r="E185" s="8">
        <v>1414</v>
      </c>
      <c r="F185" s="8">
        <v>7</v>
      </c>
    </row>
    <row r="186" spans="1:6" x14ac:dyDescent="0.25">
      <c r="A186" s="8">
        <v>173</v>
      </c>
      <c r="B186" s="8" t="s">
        <v>288</v>
      </c>
      <c r="C186" s="8" t="s">
        <v>413</v>
      </c>
      <c r="D186" s="8" t="s">
        <v>80</v>
      </c>
      <c r="E186" s="8">
        <v>1437</v>
      </c>
      <c r="F186" s="8">
        <v>852</v>
      </c>
    </row>
    <row r="187" spans="1:6" ht="31.5" x14ac:dyDescent="0.25">
      <c r="A187" s="8">
        <v>174</v>
      </c>
      <c r="B187" s="8" t="s">
        <v>288</v>
      </c>
      <c r="C187" s="8" t="s">
        <v>289</v>
      </c>
      <c r="D187" s="8" t="s">
        <v>5</v>
      </c>
      <c r="E187" s="8">
        <v>1770</v>
      </c>
      <c r="F187" s="8">
        <v>848</v>
      </c>
    </row>
    <row r="188" spans="1:6" x14ac:dyDescent="0.25">
      <c r="A188" s="8">
        <v>175</v>
      </c>
      <c r="B188" s="8" t="s">
        <v>288</v>
      </c>
      <c r="C188" s="8" t="s">
        <v>9</v>
      </c>
      <c r="D188" s="8" t="s">
        <v>7</v>
      </c>
      <c r="E188" s="8">
        <v>1438</v>
      </c>
      <c r="F188" s="8">
        <v>850</v>
      </c>
    </row>
    <row r="189" spans="1:6" x14ac:dyDescent="0.25">
      <c r="A189" s="8">
        <v>176</v>
      </c>
      <c r="B189" s="8" t="s">
        <v>290</v>
      </c>
      <c r="C189" s="8" t="s">
        <v>111</v>
      </c>
      <c r="D189" s="8" t="s">
        <v>7</v>
      </c>
      <c r="E189" s="8">
        <v>1503</v>
      </c>
      <c r="F189" s="8">
        <v>256</v>
      </c>
    </row>
    <row r="190" spans="1:6" x14ac:dyDescent="0.25">
      <c r="A190" s="8">
        <v>177</v>
      </c>
      <c r="B190" s="8" t="s">
        <v>290</v>
      </c>
      <c r="C190" s="8" t="s">
        <v>77</v>
      </c>
      <c r="D190" s="8" t="s">
        <v>7</v>
      </c>
      <c r="E190" s="8">
        <v>1502</v>
      </c>
      <c r="F190" s="8">
        <v>257</v>
      </c>
    </row>
    <row r="191" spans="1:6" ht="31.5" x14ac:dyDescent="0.25">
      <c r="A191" s="8">
        <v>178</v>
      </c>
      <c r="B191" s="8" t="s">
        <v>291</v>
      </c>
      <c r="C191" s="8" t="s">
        <v>292</v>
      </c>
      <c r="D191" s="8" t="s">
        <v>293</v>
      </c>
      <c r="E191" s="8">
        <v>185</v>
      </c>
      <c r="F191" s="8">
        <v>807</v>
      </c>
    </row>
    <row r="192" spans="1:6" x14ac:dyDescent="0.25">
      <c r="A192" s="8">
        <v>179</v>
      </c>
      <c r="B192" s="8" t="s">
        <v>294</v>
      </c>
      <c r="C192" s="8" t="s">
        <v>295</v>
      </c>
      <c r="D192" s="8" t="s">
        <v>11</v>
      </c>
      <c r="E192" s="8">
        <v>1470</v>
      </c>
      <c r="F192" s="8">
        <v>96</v>
      </c>
    </row>
    <row r="193" spans="1:6" ht="31.5" x14ac:dyDescent="0.25">
      <c r="A193" s="8">
        <v>180</v>
      </c>
      <c r="B193" s="8" t="s">
        <v>296</v>
      </c>
      <c r="C193" s="8" t="s">
        <v>297</v>
      </c>
      <c r="D193" s="8" t="s">
        <v>298</v>
      </c>
      <c r="E193" s="8">
        <v>1478</v>
      </c>
      <c r="F193" s="8">
        <v>302</v>
      </c>
    </row>
    <row r="194" spans="1:6" ht="31.5" x14ac:dyDescent="0.25">
      <c r="A194" s="8">
        <v>181</v>
      </c>
      <c r="B194" s="8" t="s">
        <v>296</v>
      </c>
      <c r="C194" s="8" t="s">
        <v>299</v>
      </c>
      <c r="D194" s="8" t="s">
        <v>5</v>
      </c>
      <c r="E194" s="8">
        <v>1477</v>
      </c>
      <c r="F194" s="8">
        <v>301</v>
      </c>
    </row>
    <row r="195" spans="1:6" ht="31.5" x14ac:dyDescent="0.25">
      <c r="A195" s="8">
        <v>182</v>
      </c>
      <c r="B195" s="8" t="s">
        <v>296</v>
      </c>
      <c r="C195" s="8" t="s">
        <v>300</v>
      </c>
      <c r="D195" s="8" t="s">
        <v>5</v>
      </c>
      <c r="E195" s="8">
        <v>1479</v>
      </c>
      <c r="F195" s="8">
        <v>300</v>
      </c>
    </row>
    <row r="196" spans="1:6" x14ac:dyDescent="0.25">
      <c r="A196" s="8">
        <v>183</v>
      </c>
      <c r="B196" s="8" t="s">
        <v>301</v>
      </c>
      <c r="C196" s="8" t="s">
        <v>302</v>
      </c>
      <c r="D196" s="8" t="s">
        <v>11</v>
      </c>
      <c r="E196" s="8">
        <v>1500</v>
      </c>
      <c r="F196" s="8">
        <v>342</v>
      </c>
    </row>
    <row r="197" spans="1:6" x14ac:dyDescent="0.25">
      <c r="A197" s="8">
        <v>184</v>
      </c>
      <c r="B197" s="8" t="s">
        <v>301</v>
      </c>
      <c r="C197" s="8" t="s">
        <v>21</v>
      </c>
      <c r="D197" s="8" t="s">
        <v>7</v>
      </c>
      <c r="E197" s="8">
        <v>1499</v>
      </c>
      <c r="F197" s="8">
        <v>341</v>
      </c>
    </row>
    <row r="198" spans="1:6" x14ac:dyDescent="0.25">
      <c r="A198" s="8">
        <v>185</v>
      </c>
      <c r="B198" s="8" t="s">
        <v>303</v>
      </c>
      <c r="C198" s="8" t="s">
        <v>304</v>
      </c>
      <c r="D198" s="8" t="s">
        <v>11</v>
      </c>
      <c r="E198" s="8">
        <v>1292</v>
      </c>
      <c r="F198" s="8">
        <v>828</v>
      </c>
    </row>
    <row r="199" spans="1:6" ht="31.5" x14ac:dyDescent="0.25">
      <c r="A199" s="8">
        <v>186</v>
      </c>
      <c r="B199" s="8" t="s">
        <v>305</v>
      </c>
      <c r="C199" s="8" t="s">
        <v>306</v>
      </c>
      <c r="D199" s="8" t="s">
        <v>50</v>
      </c>
      <c r="E199" s="8">
        <v>1517</v>
      </c>
      <c r="F199" s="8">
        <v>826</v>
      </c>
    </row>
    <row r="200" spans="1:6" ht="31.5" x14ac:dyDescent="0.25">
      <c r="A200" s="8">
        <v>187</v>
      </c>
      <c r="B200" s="8" t="s">
        <v>305</v>
      </c>
      <c r="C200" s="8" t="s">
        <v>307</v>
      </c>
      <c r="D200" s="8" t="s">
        <v>5</v>
      </c>
      <c r="E200" s="8">
        <v>1518</v>
      </c>
      <c r="F200" s="8">
        <v>827</v>
      </c>
    </row>
    <row r="201" spans="1:6" x14ac:dyDescent="0.25">
      <c r="A201" s="8">
        <v>188</v>
      </c>
      <c r="B201" s="8" t="s">
        <v>308</v>
      </c>
      <c r="C201" s="8" t="s">
        <v>309</v>
      </c>
      <c r="D201" s="8" t="s">
        <v>161</v>
      </c>
      <c r="E201" s="8">
        <v>1534</v>
      </c>
      <c r="F201" s="8">
        <v>258</v>
      </c>
    </row>
    <row r="202" spans="1:6" x14ac:dyDescent="0.25">
      <c r="A202" s="8">
        <v>189</v>
      </c>
      <c r="B202" s="8" t="s">
        <v>310</v>
      </c>
      <c r="C202" s="8" t="s">
        <v>311</v>
      </c>
      <c r="D202" s="8" t="s">
        <v>52</v>
      </c>
      <c r="E202" s="8"/>
      <c r="F202" s="8">
        <v>262</v>
      </c>
    </row>
    <row r="203" spans="1:6" x14ac:dyDescent="0.25">
      <c r="A203" s="8">
        <v>190</v>
      </c>
      <c r="B203" s="8" t="s">
        <v>310</v>
      </c>
      <c r="C203" s="8" t="s">
        <v>312</v>
      </c>
      <c r="D203" s="8" t="s">
        <v>52</v>
      </c>
      <c r="E203" s="8"/>
      <c r="F203" s="8">
        <v>263</v>
      </c>
    </row>
    <row r="204" spans="1:6" x14ac:dyDescent="0.25">
      <c r="A204" s="8">
        <v>191</v>
      </c>
      <c r="B204" s="8" t="s">
        <v>313</v>
      </c>
      <c r="C204" s="8" t="s">
        <v>49</v>
      </c>
      <c r="D204" s="8" t="s">
        <v>7</v>
      </c>
      <c r="E204" s="8">
        <v>1575</v>
      </c>
      <c r="F204" s="8">
        <v>88</v>
      </c>
    </row>
    <row r="205" spans="1:6" x14ac:dyDescent="0.25">
      <c r="A205" s="8">
        <v>192</v>
      </c>
      <c r="B205" s="8" t="s">
        <v>314</v>
      </c>
      <c r="C205" s="8" t="s">
        <v>59</v>
      </c>
      <c r="D205" s="8" t="s">
        <v>7</v>
      </c>
      <c r="E205" s="8">
        <v>1588</v>
      </c>
      <c r="F205" s="8">
        <v>127</v>
      </c>
    </row>
    <row r="206" spans="1:6" x14ac:dyDescent="0.25">
      <c r="A206" s="8">
        <v>193</v>
      </c>
      <c r="B206" s="8" t="s">
        <v>314</v>
      </c>
      <c r="C206" s="8" t="s">
        <v>234</v>
      </c>
      <c r="D206" s="8" t="s">
        <v>7</v>
      </c>
      <c r="E206" s="8">
        <v>1589</v>
      </c>
      <c r="F206" s="8">
        <v>128</v>
      </c>
    </row>
    <row r="207" spans="1:6" x14ac:dyDescent="0.25">
      <c r="A207" s="8">
        <v>194</v>
      </c>
      <c r="B207" s="8" t="s">
        <v>314</v>
      </c>
      <c r="C207" s="8" t="s">
        <v>158</v>
      </c>
      <c r="D207" s="8" t="s">
        <v>7</v>
      </c>
      <c r="E207" s="8">
        <v>1590</v>
      </c>
      <c r="F207" s="8">
        <v>129</v>
      </c>
    </row>
    <row r="208" spans="1:6" x14ac:dyDescent="0.25">
      <c r="A208" s="8">
        <v>195</v>
      </c>
      <c r="B208" s="8" t="s">
        <v>315</v>
      </c>
      <c r="C208" s="8" t="s">
        <v>59</v>
      </c>
      <c r="D208" s="8" t="s">
        <v>7</v>
      </c>
      <c r="E208" s="8">
        <v>1610</v>
      </c>
      <c r="F208" s="8">
        <v>283</v>
      </c>
    </row>
    <row r="209" spans="1:6" x14ac:dyDescent="0.25">
      <c r="A209" s="8">
        <v>196</v>
      </c>
      <c r="B209" s="8" t="s">
        <v>315</v>
      </c>
      <c r="C209" s="8" t="s">
        <v>158</v>
      </c>
      <c r="D209" s="8" t="s">
        <v>7</v>
      </c>
      <c r="E209" s="8">
        <v>1611</v>
      </c>
      <c r="F209" s="8">
        <v>284</v>
      </c>
    </row>
    <row r="210" spans="1:6" ht="31.5" x14ac:dyDescent="0.25">
      <c r="A210" s="8">
        <v>197</v>
      </c>
      <c r="B210" s="8" t="s">
        <v>316</v>
      </c>
      <c r="C210" s="8" t="s">
        <v>317</v>
      </c>
      <c r="D210" s="8" t="s">
        <v>5</v>
      </c>
      <c r="E210" s="8">
        <v>1619</v>
      </c>
      <c r="F210" s="8">
        <v>808</v>
      </c>
    </row>
    <row r="211" spans="1:6" x14ac:dyDescent="0.25">
      <c r="A211" s="8">
        <v>198</v>
      </c>
      <c r="B211" s="8" t="s">
        <v>318</v>
      </c>
      <c r="C211" s="8" t="s">
        <v>319</v>
      </c>
      <c r="D211" s="8" t="s">
        <v>11</v>
      </c>
      <c r="E211" s="8">
        <v>1623</v>
      </c>
      <c r="F211" s="8">
        <v>835</v>
      </c>
    </row>
    <row r="212" spans="1:6" x14ac:dyDescent="0.25">
      <c r="A212" s="8">
        <v>199</v>
      </c>
      <c r="B212" s="8" t="s">
        <v>318</v>
      </c>
      <c r="C212" s="8" t="s">
        <v>320</v>
      </c>
      <c r="D212" s="8" t="s">
        <v>11</v>
      </c>
      <c r="E212" s="8">
        <v>1622</v>
      </c>
      <c r="F212" s="8">
        <v>834</v>
      </c>
    </row>
    <row r="213" spans="1:6" x14ac:dyDescent="0.25">
      <c r="A213" s="8">
        <v>200</v>
      </c>
      <c r="B213" s="8" t="s">
        <v>321</v>
      </c>
      <c r="C213" s="8" t="s">
        <v>322</v>
      </c>
      <c r="D213" s="8" t="s">
        <v>74</v>
      </c>
      <c r="E213" s="8">
        <v>1643</v>
      </c>
      <c r="F213" s="8">
        <v>964</v>
      </c>
    </row>
    <row r="214" spans="1:6" ht="31.5" x14ac:dyDescent="0.25">
      <c r="A214" s="8">
        <v>201</v>
      </c>
      <c r="B214" s="8" t="s">
        <v>321</v>
      </c>
      <c r="C214" s="8" t="s">
        <v>323</v>
      </c>
      <c r="D214" s="8" t="s">
        <v>5</v>
      </c>
      <c r="E214" s="8">
        <v>380</v>
      </c>
      <c r="F214" s="8">
        <v>963</v>
      </c>
    </row>
    <row r="215" spans="1:6" x14ac:dyDescent="0.25">
      <c r="A215" s="8">
        <v>202</v>
      </c>
      <c r="B215" s="8" t="s">
        <v>324</v>
      </c>
      <c r="C215" s="8" t="s">
        <v>325</v>
      </c>
      <c r="D215" s="8" t="s">
        <v>74</v>
      </c>
      <c r="E215" s="8"/>
      <c r="F215" s="8">
        <v>968</v>
      </c>
    </row>
    <row r="216" spans="1:6" x14ac:dyDescent="0.25">
      <c r="A216" s="8">
        <v>203</v>
      </c>
      <c r="B216" s="8" t="s">
        <v>324</v>
      </c>
      <c r="C216" s="8" t="s">
        <v>326</v>
      </c>
      <c r="D216" s="8" t="s">
        <v>74</v>
      </c>
      <c r="E216" s="8"/>
      <c r="F216" s="8">
        <v>969</v>
      </c>
    </row>
    <row r="217" spans="1:6" ht="31.5" x14ac:dyDescent="0.25">
      <c r="A217" s="8">
        <v>204</v>
      </c>
      <c r="B217" s="8" t="s">
        <v>327</v>
      </c>
      <c r="C217" s="8" t="s">
        <v>328</v>
      </c>
      <c r="D217" s="8" t="s">
        <v>238</v>
      </c>
      <c r="E217" s="8">
        <v>1657</v>
      </c>
      <c r="F217" s="8">
        <v>823</v>
      </c>
    </row>
    <row r="218" spans="1:6" x14ac:dyDescent="0.25">
      <c r="A218" s="8">
        <v>205</v>
      </c>
      <c r="B218" s="8" t="s">
        <v>329</v>
      </c>
      <c r="C218" s="8" t="s">
        <v>59</v>
      </c>
      <c r="D218" s="8" t="s">
        <v>7</v>
      </c>
      <c r="E218" s="8">
        <v>1692</v>
      </c>
      <c r="F218" s="8">
        <v>278</v>
      </c>
    </row>
    <row r="219" spans="1:6" x14ac:dyDescent="0.25">
      <c r="A219" s="8">
        <v>206</v>
      </c>
      <c r="B219" s="8" t="s">
        <v>329</v>
      </c>
      <c r="C219" s="8" t="s">
        <v>158</v>
      </c>
      <c r="D219" s="8" t="s">
        <v>7</v>
      </c>
      <c r="E219" s="8">
        <v>1693</v>
      </c>
      <c r="F219" s="8">
        <v>279</v>
      </c>
    </row>
    <row r="220" spans="1:6" ht="63" x14ac:dyDescent="0.25">
      <c r="A220" s="8">
        <v>207</v>
      </c>
      <c r="B220" s="8" t="s">
        <v>330</v>
      </c>
      <c r="C220" s="8" t="s">
        <v>331</v>
      </c>
      <c r="D220" s="8" t="s">
        <v>7</v>
      </c>
      <c r="E220" s="8">
        <v>347</v>
      </c>
      <c r="F220" s="8">
        <v>540</v>
      </c>
    </row>
    <row r="221" spans="1:6" x14ac:dyDescent="0.25">
      <c r="A221" s="8">
        <v>208</v>
      </c>
      <c r="B221" s="8" t="s">
        <v>332</v>
      </c>
      <c r="C221" s="8" t="s">
        <v>333</v>
      </c>
      <c r="D221" s="8" t="s">
        <v>334</v>
      </c>
      <c r="E221" s="8">
        <v>123</v>
      </c>
      <c r="F221" s="8">
        <v>231</v>
      </c>
    </row>
    <row r="222" spans="1:6" x14ac:dyDescent="0.25">
      <c r="A222" s="8">
        <v>209</v>
      </c>
      <c r="B222" s="8" t="s">
        <v>335</v>
      </c>
      <c r="C222" s="8" t="s">
        <v>336</v>
      </c>
      <c r="D222" s="8" t="s">
        <v>11</v>
      </c>
      <c r="E222" s="8"/>
      <c r="F222" s="8">
        <v>805</v>
      </c>
    </row>
    <row r="223" spans="1:6" x14ac:dyDescent="0.25">
      <c r="A223" s="8">
        <v>210</v>
      </c>
      <c r="B223" s="8" t="s">
        <v>337</v>
      </c>
      <c r="C223" s="8" t="s">
        <v>338</v>
      </c>
      <c r="D223" s="8" t="s">
        <v>5</v>
      </c>
      <c r="E223" s="8"/>
      <c r="F223" s="8">
        <v>183</v>
      </c>
    </row>
    <row r="224" spans="1:6" x14ac:dyDescent="0.25">
      <c r="A224" s="8">
        <v>211</v>
      </c>
      <c r="B224" s="8" t="s">
        <v>339</v>
      </c>
      <c r="C224" s="8" t="s">
        <v>286</v>
      </c>
      <c r="D224" s="8" t="s">
        <v>52</v>
      </c>
      <c r="E224" s="8">
        <v>1809</v>
      </c>
      <c r="F224" s="8">
        <v>995</v>
      </c>
    </row>
    <row r="225" spans="1:6" x14ac:dyDescent="0.25">
      <c r="A225" s="8">
        <v>212</v>
      </c>
      <c r="B225" s="8" t="s">
        <v>339</v>
      </c>
      <c r="C225" s="8" t="s">
        <v>200</v>
      </c>
      <c r="D225" s="8" t="s">
        <v>52</v>
      </c>
      <c r="E225" s="8">
        <v>1810</v>
      </c>
      <c r="F225" s="8">
        <v>996</v>
      </c>
    </row>
    <row r="226" spans="1:6" x14ac:dyDescent="0.25">
      <c r="A226" s="8">
        <v>213</v>
      </c>
      <c r="B226" s="8" t="s">
        <v>340</v>
      </c>
      <c r="C226" s="8" t="s">
        <v>8</v>
      </c>
      <c r="D226" s="8" t="s">
        <v>7</v>
      </c>
      <c r="E226" s="8">
        <v>1814</v>
      </c>
      <c r="F226" s="8">
        <v>287</v>
      </c>
    </row>
    <row r="227" spans="1:6" x14ac:dyDescent="0.25">
      <c r="A227" s="8">
        <v>214</v>
      </c>
      <c r="B227" s="8" t="s">
        <v>341</v>
      </c>
      <c r="C227" s="8" t="s">
        <v>342</v>
      </c>
      <c r="D227" s="8" t="s">
        <v>343</v>
      </c>
      <c r="E227" s="8">
        <v>196</v>
      </c>
      <c r="F227" s="8">
        <v>1026</v>
      </c>
    </row>
    <row r="228" spans="1:6" ht="31.5" x14ac:dyDescent="0.25">
      <c r="A228" s="8">
        <v>215</v>
      </c>
      <c r="B228" s="8" t="s">
        <v>344</v>
      </c>
      <c r="C228" s="8" t="s">
        <v>345</v>
      </c>
      <c r="D228" s="8" t="s">
        <v>165</v>
      </c>
      <c r="E228" s="8">
        <v>1733</v>
      </c>
      <c r="F228" s="8">
        <v>993</v>
      </c>
    </row>
    <row r="229" spans="1:6" x14ac:dyDescent="0.25">
      <c r="A229" s="8">
        <v>216</v>
      </c>
      <c r="B229" s="8" t="s">
        <v>346</v>
      </c>
      <c r="C229" s="8" t="s">
        <v>284</v>
      </c>
      <c r="D229" s="8" t="s">
        <v>5</v>
      </c>
      <c r="E229" s="8">
        <v>1832</v>
      </c>
      <c r="F229" s="8">
        <v>1021</v>
      </c>
    </row>
    <row r="230" spans="1:6" x14ac:dyDescent="0.25">
      <c r="A230" s="8">
        <v>217</v>
      </c>
      <c r="B230" s="8" t="s">
        <v>346</v>
      </c>
      <c r="C230" s="8" t="s">
        <v>347</v>
      </c>
      <c r="D230" s="8" t="s">
        <v>67</v>
      </c>
      <c r="E230" s="8">
        <v>1831</v>
      </c>
      <c r="F230" s="8">
        <v>1022</v>
      </c>
    </row>
    <row r="231" spans="1:6" x14ac:dyDescent="0.25">
      <c r="A231" s="8">
        <v>218</v>
      </c>
      <c r="B231" s="8" t="s">
        <v>348</v>
      </c>
      <c r="C231" s="8" t="s">
        <v>21</v>
      </c>
      <c r="D231" s="8" t="s">
        <v>7</v>
      </c>
      <c r="E231" s="8">
        <v>1843</v>
      </c>
      <c r="F231" s="8">
        <v>228</v>
      </c>
    </row>
    <row r="232" spans="1:6" x14ac:dyDescent="0.25">
      <c r="A232" s="8">
        <v>219</v>
      </c>
      <c r="B232" s="8" t="s">
        <v>349</v>
      </c>
      <c r="C232" s="8" t="s">
        <v>350</v>
      </c>
      <c r="D232" s="8" t="s">
        <v>52</v>
      </c>
      <c r="E232" s="8">
        <v>1857</v>
      </c>
      <c r="F232" s="8">
        <v>843</v>
      </c>
    </row>
    <row r="233" spans="1:6" x14ac:dyDescent="0.25">
      <c r="A233" s="8">
        <v>220</v>
      </c>
      <c r="B233" s="8" t="s">
        <v>349</v>
      </c>
      <c r="C233" s="8" t="s">
        <v>351</v>
      </c>
      <c r="D233" s="8" t="s">
        <v>11</v>
      </c>
      <c r="E233" s="8">
        <v>1861</v>
      </c>
      <c r="F233" s="8">
        <v>845</v>
      </c>
    </row>
    <row r="234" spans="1:6" x14ac:dyDescent="0.25">
      <c r="A234" s="8">
        <v>221</v>
      </c>
      <c r="B234" s="8" t="s">
        <v>349</v>
      </c>
      <c r="C234" s="8" t="s">
        <v>352</v>
      </c>
      <c r="D234" s="8" t="s">
        <v>7</v>
      </c>
      <c r="E234" s="8">
        <v>1860</v>
      </c>
      <c r="F234" s="8">
        <v>842</v>
      </c>
    </row>
    <row r="235" spans="1:6" x14ac:dyDescent="0.25">
      <c r="A235" s="8">
        <v>222</v>
      </c>
      <c r="B235" s="8" t="s">
        <v>353</v>
      </c>
      <c r="C235" s="8" t="s">
        <v>201</v>
      </c>
      <c r="D235" s="8" t="s">
        <v>52</v>
      </c>
      <c r="E235" s="8">
        <v>1919</v>
      </c>
      <c r="F235" s="8">
        <v>24</v>
      </c>
    </row>
    <row r="236" spans="1:6" x14ac:dyDescent="0.25">
      <c r="A236" s="8">
        <v>223</v>
      </c>
      <c r="B236" s="8" t="s">
        <v>354</v>
      </c>
      <c r="C236" s="8" t="s">
        <v>14</v>
      </c>
      <c r="D236" s="8" t="s">
        <v>7</v>
      </c>
      <c r="E236" s="8">
        <v>1927</v>
      </c>
      <c r="F236" s="8">
        <v>1</v>
      </c>
    </row>
    <row r="237" spans="1:6" ht="31.5" x14ac:dyDescent="0.25">
      <c r="A237" s="8">
        <v>224</v>
      </c>
      <c r="B237" s="8" t="s">
        <v>355</v>
      </c>
      <c r="C237" s="8" t="s">
        <v>356</v>
      </c>
      <c r="D237" s="8" t="s">
        <v>5</v>
      </c>
      <c r="E237" s="8"/>
      <c r="F237" s="8">
        <v>981</v>
      </c>
    </row>
    <row r="238" spans="1:6" ht="31.5" x14ac:dyDescent="0.25">
      <c r="A238" s="8">
        <v>225</v>
      </c>
      <c r="B238" s="8" t="s">
        <v>355</v>
      </c>
      <c r="C238" s="8" t="s">
        <v>357</v>
      </c>
      <c r="D238" s="8" t="s">
        <v>5</v>
      </c>
      <c r="E238" s="8"/>
      <c r="F238" s="8">
        <v>982</v>
      </c>
    </row>
    <row r="239" spans="1:6" x14ac:dyDescent="0.25">
      <c r="A239" s="8">
        <v>226</v>
      </c>
      <c r="B239" s="8" t="s">
        <v>358</v>
      </c>
      <c r="C239" s="8" t="s">
        <v>286</v>
      </c>
      <c r="D239" s="8" t="s">
        <v>52</v>
      </c>
      <c r="E239" s="8">
        <v>1977</v>
      </c>
      <c r="F239" s="8">
        <v>442</v>
      </c>
    </row>
    <row r="240" spans="1:6" x14ac:dyDescent="0.25">
      <c r="A240" s="8">
        <v>227</v>
      </c>
      <c r="B240" s="8" t="s">
        <v>359</v>
      </c>
      <c r="C240" s="8" t="s">
        <v>278</v>
      </c>
      <c r="D240" s="8" t="s">
        <v>52</v>
      </c>
      <c r="E240" s="8">
        <v>1985</v>
      </c>
      <c r="F240" s="8">
        <v>931</v>
      </c>
    </row>
    <row r="241" spans="1:6" ht="31.5" x14ac:dyDescent="0.25">
      <c r="A241" s="8">
        <v>228</v>
      </c>
      <c r="B241" s="8" t="s">
        <v>360</v>
      </c>
      <c r="C241" s="8" t="s">
        <v>361</v>
      </c>
      <c r="D241" s="8" t="s">
        <v>362</v>
      </c>
      <c r="E241" s="8">
        <v>1960</v>
      </c>
      <c r="F241" s="8">
        <v>988</v>
      </c>
    </row>
    <row r="242" spans="1:6" ht="31.5" x14ac:dyDescent="0.25">
      <c r="A242" s="8">
        <v>229</v>
      </c>
      <c r="B242" s="8" t="s">
        <v>360</v>
      </c>
      <c r="C242" s="8" t="s">
        <v>363</v>
      </c>
      <c r="D242" s="8" t="s">
        <v>362</v>
      </c>
      <c r="E242" s="8">
        <v>1961</v>
      </c>
      <c r="F242" s="8">
        <v>990</v>
      </c>
    </row>
    <row r="243" spans="1:6" x14ac:dyDescent="0.25">
      <c r="A243" s="8">
        <v>230</v>
      </c>
      <c r="B243" s="8" t="s">
        <v>364</v>
      </c>
      <c r="C243" s="8" t="s">
        <v>59</v>
      </c>
      <c r="D243" s="8" t="s">
        <v>7</v>
      </c>
      <c r="E243" s="8">
        <v>1992</v>
      </c>
      <c r="F243" s="8">
        <v>260</v>
      </c>
    </row>
    <row r="244" spans="1:6" x14ac:dyDescent="0.25">
      <c r="A244" s="8">
        <v>231</v>
      </c>
      <c r="B244" s="8" t="s">
        <v>365</v>
      </c>
      <c r="C244" s="8" t="s">
        <v>21</v>
      </c>
      <c r="D244" s="8" t="s">
        <v>7</v>
      </c>
      <c r="E244" s="8">
        <v>1994</v>
      </c>
      <c r="F244" s="8">
        <v>167</v>
      </c>
    </row>
    <row r="245" spans="1:6" ht="31.5" x14ac:dyDescent="0.25">
      <c r="A245" s="8">
        <v>232</v>
      </c>
      <c r="B245" s="8" t="s">
        <v>366</v>
      </c>
      <c r="C245" s="8" t="s">
        <v>367</v>
      </c>
      <c r="D245" s="8" t="s">
        <v>88</v>
      </c>
      <c r="E245" s="8">
        <v>2004</v>
      </c>
      <c r="F245" s="8">
        <v>435</v>
      </c>
    </row>
    <row r="246" spans="1:6" x14ac:dyDescent="0.25">
      <c r="A246" s="8">
        <v>233</v>
      </c>
      <c r="B246" s="8" t="s">
        <v>368</v>
      </c>
      <c r="C246" s="8" t="s">
        <v>369</v>
      </c>
      <c r="D246" s="8" t="s">
        <v>11</v>
      </c>
      <c r="E246" s="8">
        <v>2015</v>
      </c>
      <c r="F246" s="8">
        <v>226</v>
      </c>
    </row>
    <row r="247" spans="1:6" x14ac:dyDescent="0.25">
      <c r="A247" s="8">
        <v>234</v>
      </c>
      <c r="B247" s="8" t="s">
        <v>370</v>
      </c>
      <c r="C247" s="8" t="s">
        <v>371</v>
      </c>
      <c r="D247" s="8" t="s">
        <v>5</v>
      </c>
      <c r="E247" s="8"/>
      <c r="F247" s="8">
        <v>1019</v>
      </c>
    </row>
    <row r="248" spans="1:6" ht="31.5" x14ac:dyDescent="0.25">
      <c r="A248" s="8">
        <v>235</v>
      </c>
      <c r="B248" s="8" t="s">
        <v>372</v>
      </c>
      <c r="C248" s="8" t="s">
        <v>419</v>
      </c>
      <c r="D248" s="8" t="s">
        <v>5</v>
      </c>
      <c r="E248" s="8"/>
      <c r="F248" s="8">
        <v>298</v>
      </c>
    </row>
    <row r="249" spans="1:6" x14ac:dyDescent="0.25">
      <c r="A249" s="8">
        <v>236</v>
      </c>
      <c r="B249" s="8" t="s">
        <v>373</v>
      </c>
      <c r="C249" s="8" t="s">
        <v>374</v>
      </c>
      <c r="D249" s="8" t="s">
        <v>375</v>
      </c>
      <c r="E249" s="8"/>
      <c r="F249" s="8">
        <v>1010</v>
      </c>
    </row>
    <row r="250" spans="1:6" x14ac:dyDescent="0.25">
      <c r="A250" s="8">
        <v>237</v>
      </c>
      <c r="B250" s="8" t="s">
        <v>373</v>
      </c>
      <c r="C250" s="8" t="s">
        <v>59</v>
      </c>
      <c r="D250" s="8" t="s">
        <v>7</v>
      </c>
      <c r="E250" s="8">
        <v>1311</v>
      </c>
      <c r="F250" s="8">
        <v>1010</v>
      </c>
    </row>
    <row r="251" spans="1:6" ht="31.5" x14ac:dyDescent="0.25">
      <c r="A251" s="8">
        <v>238</v>
      </c>
      <c r="B251" s="8" t="s">
        <v>377</v>
      </c>
      <c r="C251" s="8" t="s">
        <v>376</v>
      </c>
      <c r="D251" s="8" t="s">
        <v>5</v>
      </c>
      <c r="E251" s="8">
        <v>68</v>
      </c>
      <c r="F251" s="8">
        <v>378</v>
      </c>
    </row>
    <row r="252" spans="1:6" ht="31.5" x14ac:dyDescent="0.25">
      <c r="A252" s="8">
        <v>239</v>
      </c>
      <c r="B252" s="8" t="s">
        <v>378</v>
      </c>
      <c r="C252" s="8" t="s">
        <v>172</v>
      </c>
      <c r="D252" s="8" t="s">
        <v>5</v>
      </c>
      <c r="E252" s="8">
        <v>673</v>
      </c>
      <c r="F252" s="8">
        <v>380</v>
      </c>
    </row>
    <row r="253" spans="1:6" x14ac:dyDescent="0.25">
      <c r="A253" s="8">
        <v>240</v>
      </c>
      <c r="B253" s="8" t="s">
        <v>379</v>
      </c>
      <c r="C253" s="8" t="s">
        <v>380</v>
      </c>
      <c r="D253" s="8" t="s">
        <v>11</v>
      </c>
      <c r="E253" s="8">
        <v>2075</v>
      </c>
      <c r="F253" s="8">
        <v>166</v>
      </c>
    </row>
    <row r="254" spans="1:6" ht="47.25" x14ac:dyDescent="0.25">
      <c r="A254" s="8">
        <v>241</v>
      </c>
      <c r="B254" s="8" t="s">
        <v>381</v>
      </c>
      <c r="C254" s="8" t="s">
        <v>382</v>
      </c>
      <c r="D254" s="8" t="s">
        <v>5</v>
      </c>
      <c r="E254" s="8">
        <v>2104</v>
      </c>
      <c r="F254" s="8">
        <v>10</v>
      </c>
    </row>
    <row r="255" spans="1:6" x14ac:dyDescent="0.25">
      <c r="A255" s="8">
        <v>242</v>
      </c>
      <c r="B255" s="8" t="s">
        <v>381</v>
      </c>
      <c r="C255" s="8" t="s">
        <v>383</v>
      </c>
      <c r="D255" s="8" t="s">
        <v>384</v>
      </c>
      <c r="E255" s="8">
        <v>2182</v>
      </c>
      <c r="F255" s="8">
        <v>8</v>
      </c>
    </row>
    <row r="256" spans="1:6" x14ac:dyDescent="0.25">
      <c r="A256" s="8">
        <v>243</v>
      </c>
      <c r="B256" s="8" t="s">
        <v>381</v>
      </c>
      <c r="C256" s="8" t="s">
        <v>385</v>
      </c>
      <c r="D256" s="8" t="s">
        <v>384</v>
      </c>
      <c r="E256" s="8">
        <v>2183</v>
      </c>
      <c r="F256" s="8">
        <v>9</v>
      </c>
    </row>
    <row r="257" spans="1:6" x14ac:dyDescent="0.25">
      <c r="A257" s="8">
        <v>244</v>
      </c>
      <c r="B257" s="8" t="s">
        <v>386</v>
      </c>
      <c r="C257" s="8" t="s">
        <v>59</v>
      </c>
      <c r="D257" s="8" t="s">
        <v>7</v>
      </c>
      <c r="E257" s="8">
        <v>595</v>
      </c>
      <c r="F257" s="8">
        <v>86</v>
      </c>
    </row>
    <row r="258" spans="1:6" ht="31.5" x14ac:dyDescent="0.25">
      <c r="A258" s="8">
        <v>245</v>
      </c>
      <c r="B258" s="8" t="s">
        <v>387</v>
      </c>
      <c r="C258" s="8" t="s">
        <v>388</v>
      </c>
      <c r="D258" s="8" t="s">
        <v>11</v>
      </c>
      <c r="E258" s="8">
        <v>2130</v>
      </c>
      <c r="F258" s="8">
        <v>249</v>
      </c>
    </row>
    <row r="259" spans="1:6" ht="31.5" x14ac:dyDescent="0.25">
      <c r="A259" s="8">
        <v>246</v>
      </c>
      <c r="B259" s="8" t="s">
        <v>389</v>
      </c>
      <c r="C259" s="8" t="s">
        <v>390</v>
      </c>
      <c r="D259" s="8" t="s">
        <v>10</v>
      </c>
      <c r="E259" s="8">
        <v>835</v>
      </c>
      <c r="F259" s="8">
        <v>109</v>
      </c>
    </row>
    <row r="260" spans="1:6" ht="31.5" x14ac:dyDescent="0.25">
      <c r="A260" s="8">
        <v>247</v>
      </c>
      <c r="B260" s="8" t="s">
        <v>389</v>
      </c>
      <c r="C260" s="8" t="s">
        <v>391</v>
      </c>
      <c r="D260" s="8" t="s">
        <v>10</v>
      </c>
      <c r="E260" s="8">
        <v>881</v>
      </c>
      <c r="F260" s="8">
        <v>110</v>
      </c>
    </row>
    <row r="261" spans="1:6" x14ac:dyDescent="0.25">
      <c r="A261" s="8">
        <v>248</v>
      </c>
      <c r="B261" s="8" t="s">
        <v>392</v>
      </c>
      <c r="C261" s="8" t="s">
        <v>393</v>
      </c>
      <c r="D261" s="8" t="s">
        <v>249</v>
      </c>
      <c r="E261" s="8">
        <v>1565</v>
      </c>
      <c r="F261" s="8">
        <v>172</v>
      </c>
    </row>
    <row r="262" spans="1:6" ht="31.5" x14ac:dyDescent="0.25">
      <c r="A262" s="8">
        <v>249</v>
      </c>
      <c r="B262" s="8" t="s">
        <v>394</v>
      </c>
      <c r="C262" s="8" t="s">
        <v>395</v>
      </c>
      <c r="D262" s="8" t="s">
        <v>5</v>
      </c>
      <c r="E262" s="8">
        <v>2168</v>
      </c>
      <c r="F262" s="8">
        <v>92</v>
      </c>
    </row>
    <row r="263" spans="1:6" x14ac:dyDescent="0.25">
      <c r="A263" s="8">
        <v>250</v>
      </c>
      <c r="B263" s="8" t="s">
        <v>396</v>
      </c>
      <c r="C263" s="8" t="s">
        <v>8</v>
      </c>
      <c r="D263" s="8" t="s">
        <v>7</v>
      </c>
      <c r="E263" s="8">
        <v>2170</v>
      </c>
      <c r="F263" s="8">
        <v>398</v>
      </c>
    </row>
    <row r="264" spans="1:6" x14ac:dyDescent="0.25">
      <c r="A264" s="8">
        <v>251</v>
      </c>
      <c r="B264" s="11" t="s">
        <v>397</v>
      </c>
      <c r="C264" s="11" t="s">
        <v>398</v>
      </c>
      <c r="D264" s="11" t="s">
        <v>11</v>
      </c>
      <c r="E264" s="8">
        <v>2191</v>
      </c>
      <c r="F264" s="8">
        <v>151</v>
      </c>
    </row>
    <row r="265" spans="1:6" ht="31.5" x14ac:dyDescent="0.25">
      <c r="A265" s="8">
        <v>252</v>
      </c>
      <c r="B265" s="8" t="s">
        <v>401</v>
      </c>
      <c r="C265" s="8" t="s">
        <v>414</v>
      </c>
      <c r="D265" s="8" t="s">
        <v>402</v>
      </c>
      <c r="E265" s="8" t="s">
        <v>415</v>
      </c>
      <c r="F265" s="8">
        <v>19</v>
      </c>
    </row>
    <row r="266" spans="1:6" ht="31.5" x14ac:dyDescent="0.25">
      <c r="A266" s="8">
        <v>253</v>
      </c>
      <c r="B266" s="8" t="s">
        <v>401</v>
      </c>
      <c r="C266" s="8" t="s">
        <v>417</v>
      </c>
      <c r="D266" s="8" t="s">
        <v>402</v>
      </c>
      <c r="E266" s="8" t="s">
        <v>416</v>
      </c>
      <c r="F266" s="8">
        <v>21</v>
      </c>
    </row>
    <row r="267" spans="1:6" ht="31.5" x14ac:dyDescent="0.25">
      <c r="A267" s="8">
        <v>261</v>
      </c>
      <c r="B267" s="8" t="s">
        <v>403</v>
      </c>
      <c r="C267" s="8" t="s">
        <v>404</v>
      </c>
      <c r="D267" s="8" t="s">
        <v>119</v>
      </c>
      <c r="E267" s="8" t="s">
        <v>418</v>
      </c>
      <c r="F267" s="8">
        <v>241</v>
      </c>
    </row>
    <row r="268" spans="1:6" x14ac:dyDescent="0.25">
      <c r="E268" s="23"/>
      <c r="F268" s="24"/>
    </row>
    <row r="269" spans="1:6" x14ac:dyDescent="0.25">
      <c r="E269" s="23"/>
      <c r="F269" s="24"/>
    </row>
    <row r="270" spans="1:6" x14ac:dyDescent="0.25">
      <c r="E270" s="23"/>
      <c r="F270" s="24"/>
    </row>
    <row r="271" spans="1:6" x14ac:dyDescent="0.25">
      <c r="E271" s="23"/>
      <c r="F271" s="24"/>
    </row>
    <row r="272" spans="1:6" x14ac:dyDescent="0.25">
      <c r="E272" s="23"/>
      <c r="F272" s="24"/>
    </row>
    <row r="274" spans="1:6" ht="39.75" customHeight="1" x14ac:dyDescent="0.25">
      <c r="A274" s="91" t="s">
        <v>420</v>
      </c>
      <c r="B274" s="92"/>
      <c r="C274" s="92"/>
      <c r="D274" s="92"/>
    </row>
    <row r="275" spans="1:6" ht="75" customHeight="1" x14ac:dyDescent="0.25">
      <c r="A275" s="1" t="s">
        <v>399</v>
      </c>
      <c r="B275" s="1" t="s">
        <v>0</v>
      </c>
      <c r="C275" s="1" t="s">
        <v>1</v>
      </c>
      <c r="D275" s="1" t="s">
        <v>2</v>
      </c>
    </row>
    <row r="276" spans="1:6" s="10" customFormat="1" ht="49.5" customHeight="1" x14ac:dyDescent="0.25">
      <c r="A276" s="8">
        <v>1</v>
      </c>
      <c r="B276" s="8" t="s">
        <v>16</v>
      </c>
      <c r="C276" s="8" t="s">
        <v>17</v>
      </c>
      <c r="D276" s="8" t="s">
        <v>18</v>
      </c>
      <c r="E276" s="3"/>
      <c r="F276" s="3"/>
    </row>
    <row r="277" spans="1:6" s="10" customFormat="1" ht="44.25" customHeight="1" x14ac:dyDescent="0.25">
      <c r="A277" s="8">
        <v>2</v>
      </c>
      <c r="B277" s="8" t="s">
        <v>16</v>
      </c>
      <c r="C277" s="8" t="s">
        <v>19</v>
      </c>
      <c r="D277" s="8" t="s">
        <v>20</v>
      </c>
    </row>
    <row r="278" spans="1:6" s="10" customFormat="1" ht="31.5" customHeight="1" x14ac:dyDescent="0.25">
      <c r="A278" s="8">
        <v>3</v>
      </c>
      <c r="B278" s="8" t="s">
        <v>22</v>
      </c>
      <c r="C278" s="8" t="s">
        <v>23</v>
      </c>
      <c r="D278" s="8" t="s">
        <v>7</v>
      </c>
    </row>
    <row r="279" spans="1:6" s="10" customFormat="1" ht="35.25" customHeight="1" x14ac:dyDescent="0.25">
      <c r="A279" s="8">
        <v>4</v>
      </c>
      <c r="B279" s="8" t="s">
        <v>22</v>
      </c>
      <c r="C279" s="8" t="s">
        <v>24</v>
      </c>
      <c r="D279" s="8" t="s">
        <v>7</v>
      </c>
    </row>
    <row r="280" spans="1:6" s="10" customFormat="1" ht="54.75" customHeight="1" x14ac:dyDescent="0.25">
      <c r="A280" s="8">
        <v>5</v>
      </c>
      <c r="B280" s="8" t="s">
        <v>25</v>
      </c>
      <c r="C280" s="8" t="s">
        <v>26</v>
      </c>
      <c r="D280" s="8" t="s">
        <v>11</v>
      </c>
    </row>
    <row r="281" spans="1:6" s="10" customFormat="1" ht="30" customHeight="1" x14ac:dyDescent="0.25">
      <c r="A281" s="8">
        <v>6</v>
      </c>
      <c r="B281" s="8" t="s">
        <v>27</v>
      </c>
      <c r="C281" s="8" t="s">
        <v>28</v>
      </c>
      <c r="D281" s="8" t="s">
        <v>5</v>
      </c>
    </row>
    <row r="282" spans="1:6" s="10" customFormat="1" ht="31.5" customHeight="1" x14ac:dyDescent="0.25">
      <c r="A282" s="8">
        <v>7</v>
      </c>
      <c r="B282" s="8" t="s">
        <v>27</v>
      </c>
      <c r="C282" s="8" t="s">
        <v>29</v>
      </c>
      <c r="D282" s="8" t="s">
        <v>5</v>
      </c>
    </row>
    <row r="283" spans="1:6" s="10" customFormat="1" ht="25.5" customHeight="1" x14ac:dyDescent="0.25">
      <c r="A283" s="8">
        <v>8</v>
      </c>
      <c r="B283" s="8" t="s">
        <v>30</v>
      </c>
      <c r="C283" s="8" t="s">
        <v>31</v>
      </c>
      <c r="D283" s="8" t="s">
        <v>11</v>
      </c>
    </row>
    <row r="284" spans="1:6" s="10" customFormat="1" ht="32.25" customHeight="1" x14ac:dyDescent="0.25">
      <c r="A284" s="8">
        <v>9</v>
      </c>
      <c r="B284" s="8" t="s">
        <v>32</v>
      </c>
      <c r="C284" s="8" t="s">
        <v>33</v>
      </c>
      <c r="D284" s="8" t="s">
        <v>34</v>
      </c>
    </row>
    <row r="285" spans="1:6" s="10" customFormat="1" ht="29.25" customHeight="1" x14ac:dyDescent="0.25">
      <c r="A285" s="8">
        <v>10</v>
      </c>
      <c r="B285" s="8" t="s">
        <v>35</v>
      </c>
      <c r="C285" s="8" t="s">
        <v>36</v>
      </c>
      <c r="D285" s="8" t="s">
        <v>11</v>
      </c>
    </row>
    <row r="286" spans="1:6" s="10" customFormat="1" ht="24.75" customHeight="1" x14ac:dyDescent="0.25">
      <c r="A286" s="8">
        <v>11</v>
      </c>
      <c r="B286" s="8" t="s">
        <v>37</v>
      </c>
      <c r="C286" s="8" t="s">
        <v>38</v>
      </c>
      <c r="D286" s="8" t="s">
        <v>11</v>
      </c>
    </row>
    <row r="287" spans="1:6" s="10" customFormat="1" ht="33" customHeight="1" x14ac:dyDescent="0.25">
      <c r="A287" s="8">
        <v>12</v>
      </c>
      <c r="B287" s="8" t="s">
        <v>37</v>
      </c>
      <c r="C287" s="8" t="s">
        <v>23</v>
      </c>
      <c r="D287" s="8" t="s">
        <v>7</v>
      </c>
    </row>
    <row r="288" spans="1:6" s="10" customFormat="1" ht="26.25" customHeight="1" x14ac:dyDescent="0.25">
      <c r="A288" s="8">
        <v>13</v>
      </c>
      <c r="B288" s="8" t="s">
        <v>39</v>
      </c>
      <c r="C288" s="8" t="s">
        <v>40</v>
      </c>
      <c r="D288" s="8" t="s">
        <v>41</v>
      </c>
    </row>
    <row r="289" spans="1:4" s="10" customFormat="1" ht="28.5" customHeight="1" x14ac:dyDescent="0.25">
      <c r="A289" s="8">
        <v>14</v>
      </c>
      <c r="B289" s="8" t="s">
        <v>42</v>
      </c>
      <c r="C289" s="8" t="s">
        <v>43</v>
      </c>
      <c r="D289" s="8" t="s">
        <v>18</v>
      </c>
    </row>
    <row r="290" spans="1:4" s="10" customFormat="1" ht="30" customHeight="1" x14ac:dyDescent="0.25">
      <c r="A290" s="8">
        <v>15</v>
      </c>
      <c r="B290" s="8" t="s">
        <v>42</v>
      </c>
      <c r="C290" s="8" t="s">
        <v>44</v>
      </c>
      <c r="D290" s="8" t="s">
        <v>18</v>
      </c>
    </row>
    <row r="291" spans="1:4" s="10" customFormat="1" ht="46.5" customHeight="1" x14ac:dyDescent="0.25">
      <c r="A291" s="8">
        <v>16</v>
      </c>
      <c r="B291" s="8" t="s">
        <v>46</v>
      </c>
      <c r="C291" s="8" t="s">
        <v>47</v>
      </c>
      <c r="D291" s="8" t="s">
        <v>7</v>
      </c>
    </row>
    <row r="292" spans="1:4" s="10" customFormat="1" ht="51.75" customHeight="1" x14ac:dyDescent="0.25">
      <c r="A292" s="8">
        <v>17</v>
      </c>
      <c r="B292" s="8" t="s">
        <v>46</v>
      </c>
      <c r="C292" s="8" t="s">
        <v>48</v>
      </c>
      <c r="D292" s="8" t="s">
        <v>7</v>
      </c>
    </row>
    <row r="293" spans="1:4" s="10" customFormat="1" ht="42.75" customHeight="1" x14ac:dyDescent="0.25">
      <c r="A293" s="8">
        <v>18</v>
      </c>
      <c r="B293" s="8" t="s">
        <v>53</v>
      </c>
      <c r="C293" s="8" t="s">
        <v>54</v>
      </c>
      <c r="D293" s="8" t="s">
        <v>11</v>
      </c>
    </row>
    <row r="294" spans="1:4" s="10" customFormat="1" ht="31.5" x14ac:dyDescent="0.25">
      <c r="A294" s="8">
        <v>19</v>
      </c>
      <c r="B294" s="8" t="s">
        <v>55</v>
      </c>
      <c r="C294" s="8" t="s">
        <v>56</v>
      </c>
      <c r="D294" s="8" t="s">
        <v>5</v>
      </c>
    </row>
    <row r="295" spans="1:4" s="10" customFormat="1" ht="42.75" customHeight="1" x14ac:dyDescent="0.25">
      <c r="A295" s="8">
        <v>20</v>
      </c>
      <c r="B295" s="8" t="s">
        <v>55</v>
      </c>
      <c r="C295" s="8" t="s">
        <v>57</v>
      </c>
      <c r="D295" s="8" t="s">
        <v>11</v>
      </c>
    </row>
    <row r="296" spans="1:4" s="10" customFormat="1" ht="37.5" customHeight="1" x14ac:dyDescent="0.25">
      <c r="A296" s="8">
        <v>21</v>
      </c>
      <c r="B296" s="8" t="s">
        <v>58</v>
      </c>
      <c r="C296" s="8" t="s">
        <v>59</v>
      </c>
      <c r="D296" s="8" t="s">
        <v>7</v>
      </c>
    </row>
    <row r="297" spans="1:4" s="10" customFormat="1" ht="32.25" customHeight="1" x14ac:dyDescent="0.25">
      <c r="A297" s="8">
        <v>22</v>
      </c>
      <c r="B297" s="8" t="s">
        <v>58</v>
      </c>
      <c r="C297" s="8" t="s">
        <v>14</v>
      </c>
      <c r="D297" s="8" t="s">
        <v>7</v>
      </c>
    </row>
    <row r="298" spans="1:4" s="10" customFormat="1" ht="30.75" customHeight="1" x14ac:dyDescent="0.25">
      <c r="A298" s="8">
        <v>23</v>
      </c>
      <c r="B298" s="8" t="s">
        <v>60</v>
      </c>
      <c r="C298" s="8" t="s">
        <v>61</v>
      </c>
      <c r="D298" s="8" t="s">
        <v>7</v>
      </c>
    </row>
    <row r="299" spans="1:4" s="10" customFormat="1" ht="37.5" customHeight="1" x14ac:dyDescent="0.25">
      <c r="A299" s="8">
        <v>24</v>
      </c>
      <c r="B299" s="8" t="s">
        <v>62</v>
      </c>
      <c r="C299" s="8" t="s">
        <v>61</v>
      </c>
      <c r="D299" s="8" t="s">
        <v>7</v>
      </c>
    </row>
    <row r="300" spans="1:4" s="10" customFormat="1" ht="36.75" customHeight="1" x14ac:dyDescent="0.25">
      <c r="A300" s="8">
        <v>25</v>
      </c>
      <c r="B300" s="8" t="s">
        <v>62</v>
      </c>
      <c r="C300" s="8" t="s">
        <v>63</v>
      </c>
      <c r="D300" s="8" t="s">
        <v>7</v>
      </c>
    </row>
    <row r="301" spans="1:4" s="10" customFormat="1" ht="33" customHeight="1" x14ac:dyDescent="0.25">
      <c r="A301" s="8">
        <v>26</v>
      </c>
      <c r="B301" s="8" t="s">
        <v>62</v>
      </c>
      <c r="C301" s="8" t="s">
        <v>64</v>
      </c>
      <c r="D301" s="8" t="s">
        <v>7</v>
      </c>
    </row>
    <row r="302" spans="1:4" s="10" customFormat="1" ht="34.5" customHeight="1" x14ac:dyDescent="0.25">
      <c r="A302" s="8">
        <v>27</v>
      </c>
      <c r="B302" s="8" t="s">
        <v>65</v>
      </c>
      <c r="C302" s="8" t="s">
        <v>66</v>
      </c>
      <c r="D302" s="8" t="s">
        <v>67</v>
      </c>
    </row>
    <row r="303" spans="1:4" s="10" customFormat="1" ht="30.75" customHeight="1" x14ac:dyDescent="0.25">
      <c r="A303" s="8">
        <v>28</v>
      </c>
      <c r="B303" s="8" t="s">
        <v>65</v>
      </c>
      <c r="C303" s="8" t="s">
        <v>23</v>
      </c>
      <c r="D303" s="8" t="s">
        <v>7</v>
      </c>
    </row>
    <row r="304" spans="1:4" s="10" customFormat="1" ht="30" customHeight="1" x14ac:dyDescent="0.25">
      <c r="A304" s="8">
        <v>29</v>
      </c>
      <c r="B304" s="8" t="s">
        <v>65</v>
      </c>
      <c r="C304" s="8" t="s">
        <v>68</v>
      </c>
      <c r="D304" s="8" t="s">
        <v>7</v>
      </c>
    </row>
    <row r="305" spans="1:4" s="10" customFormat="1" ht="61.5" customHeight="1" x14ac:dyDescent="0.25">
      <c r="A305" s="8">
        <v>30</v>
      </c>
      <c r="B305" s="8" t="s">
        <v>69</v>
      </c>
      <c r="C305" s="8" t="s">
        <v>70</v>
      </c>
      <c r="D305" s="8" t="s">
        <v>71</v>
      </c>
    </row>
    <row r="306" spans="1:4" s="10" customFormat="1" ht="47.25" x14ac:dyDescent="0.25">
      <c r="A306" s="8">
        <v>31</v>
      </c>
      <c r="B306" s="8" t="s">
        <v>69</v>
      </c>
      <c r="C306" s="8" t="s">
        <v>72</v>
      </c>
      <c r="D306" s="8" t="s">
        <v>71</v>
      </c>
    </row>
    <row r="307" spans="1:4" s="10" customFormat="1" ht="31.5" x14ac:dyDescent="0.25">
      <c r="A307" s="8">
        <v>32</v>
      </c>
      <c r="B307" s="8" t="s">
        <v>69</v>
      </c>
      <c r="C307" s="8" t="s">
        <v>73</v>
      </c>
      <c r="D307" s="8" t="s">
        <v>74</v>
      </c>
    </row>
    <row r="308" spans="1:4" s="10" customFormat="1" ht="31.5" x14ac:dyDescent="0.25">
      <c r="A308" s="8">
        <v>33</v>
      </c>
      <c r="B308" s="8" t="s">
        <v>75</v>
      </c>
      <c r="C308" s="8" t="s">
        <v>76</v>
      </c>
      <c r="D308" s="8" t="s">
        <v>67</v>
      </c>
    </row>
    <row r="309" spans="1:4" s="10" customFormat="1" ht="45.75" customHeight="1" x14ac:dyDescent="0.25">
      <c r="A309" s="8">
        <v>34</v>
      </c>
      <c r="B309" s="8" t="s">
        <v>78</v>
      </c>
      <c r="C309" s="8" t="s">
        <v>79</v>
      </c>
      <c r="D309" s="8" t="s">
        <v>67</v>
      </c>
    </row>
    <row r="310" spans="1:4" s="10" customFormat="1" ht="30.75" customHeight="1" x14ac:dyDescent="0.25">
      <c r="A310" s="8">
        <v>35</v>
      </c>
      <c r="B310" s="8" t="s">
        <v>81</v>
      </c>
      <c r="C310" s="8" t="s">
        <v>59</v>
      </c>
      <c r="D310" s="8" t="s">
        <v>7</v>
      </c>
    </row>
    <row r="311" spans="1:4" s="10" customFormat="1" ht="32.25" customHeight="1" x14ac:dyDescent="0.25">
      <c r="A311" s="8">
        <v>36</v>
      </c>
      <c r="B311" s="8" t="s">
        <v>81</v>
      </c>
      <c r="C311" s="8" t="s">
        <v>51</v>
      </c>
      <c r="D311" s="8" t="s">
        <v>7</v>
      </c>
    </row>
    <row r="312" spans="1:4" s="10" customFormat="1" ht="26.25" customHeight="1" x14ac:dyDescent="0.25">
      <c r="A312" s="8">
        <v>37</v>
      </c>
      <c r="B312" s="8" t="s">
        <v>81</v>
      </c>
      <c r="C312" s="8" t="s">
        <v>21</v>
      </c>
      <c r="D312" s="8" t="s">
        <v>7</v>
      </c>
    </row>
    <row r="313" spans="1:4" s="10" customFormat="1" ht="33" customHeight="1" x14ac:dyDescent="0.25">
      <c r="A313" s="8">
        <v>38</v>
      </c>
      <c r="B313" s="8" t="s">
        <v>82</v>
      </c>
      <c r="C313" s="8" t="s">
        <v>83</v>
      </c>
      <c r="D313" s="8" t="s">
        <v>7</v>
      </c>
    </row>
    <row r="314" spans="1:4" s="10" customFormat="1" ht="94.5" x14ac:dyDescent="0.25">
      <c r="A314" s="8">
        <v>39</v>
      </c>
      <c r="B314" s="8" t="s">
        <v>84</v>
      </c>
      <c r="C314" s="8" t="s">
        <v>85</v>
      </c>
      <c r="D314" s="8" t="s">
        <v>86</v>
      </c>
    </row>
    <row r="315" spans="1:4" s="10" customFormat="1" ht="39.75" customHeight="1" x14ac:dyDescent="0.25">
      <c r="A315" s="8">
        <v>40</v>
      </c>
      <c r="B315" s="8" t="s">
        <v>87</v>
      </c>
      <c r="C315" s="8" t="s">
        <v>19</v>
      </c>
      <c r="D315" s="8" t="s">
        <v>45</v>
      </c>
    </row>
    <row r="316" spans="1:4" s="10" customFormat="1" ht="34.5" customHeight="1" x14ac:dyDescent="0.25">
      <c r="A316" s="8">
        <v>41</v>
      </c>
      <c r="B316" s="8" t="s">
        <v>89</v>
      </c>
      <c r="C316" s="8" t="s">
        <v>407</v>
      </c>
      <c r="D316" s="8" t="s">
        <v>7</v>
      </c>
    </row>
    <row r="317" spans="1:4" s="10" customFormat="1" ht="34.5" customHeight="1" x14ac:dyDescent="0.25">
      <c r="A317" s="8">
        <v>42</v>
      </c>
      <c r="B317" s="8" t="s">
        <v>90</v>
      </c>
      <c r="C317" s="8" t="s">
        <v>91</v>
      </c>
      <c r="D317" s="8" t="s">
        <v>7</v>
      </c>
    </row>
    <row r="318" spans="1:4" s="10" customFormat="1" ht="48" customHeight="1" x14ac:dyDescent="0.25">
      <c r="A318" s="8">
        <v>43</v>
      </c>
      <c r="B318" s="8" t="s">
        <v>92</v>
      </c>
      <c r="C318" s="8" t="s">
        <v>93</v>
      </c>
      <c r="D318" s="8" t="s">
        <v>7</v>
      </c>
    </row>
    <row r="319" spans="1:4" s="10" customFormat="1" ht="40.5" customHeight="1" x14ac:dyDescent="0.25">
      <c r="A319" s="8">
        <v>44</v>
      </c>
      <c r="B319" s="8" t="s">
        <v>94</v>
      </c>
      <c r="C319" s="8" t="s">
        <v>95</v>
      </c>
      <c r="D319" s="8" t="s">
        <v>11</v>
      </c>
    </row>
    <row r="320" spans="1:4" s="10" customFormat="1" ht="30.75" customHeight="1" x14ac:dyDescent="0.25">
      <c r="A320" s="8">
        <v>45</v>
      </c>
      <c r="B320" s="8" t="s">
        <v>94</v>
      </c>
      <c r="C320" s="8" t="s">
        <v>96</v>
      </c>
      <c r="D320" s="8" t="s">
        <v>11</v>
      </c>
    </row>
    <row r="321" spans="1:4" s="10" customFormat="1" ht="32.25" customHeight="1" x14ac:dyDescent="0.25">
      <c r="A321" s="8">
        <v>46</v>
      </c>
      <c r="B321" s="8" t="s">
        <v>94</v>
      </c>
      <c r="C321" s="8" t="s">
        <v>97</v>
      </c>
      <c r="D321" s="8" t="s">
        <v>11</v>
      </c>
    </row>
    <row r="322" spans="1:4" s="10" customFormat="1" ht="37.5" customHeight="1" x14ac:dyDescent="0.25">
      <c r="A322" s="8">
        <v>47</v>
      </c>
      <c r="B322" s="8" t="s">
        <v>98</v>
      </c>
      <c r="C322" s="8" t="s">
        <v>99</v>
      </c>
      <c r="D322" s="8" t="s">
        <v>11</v>
      </c>
    </row>
    <row r="323" spans="1:4" s="10" customFormat="1" ht="31.5" x14ac:dyDescent="0.25">
      <c r="A323" s="8">
        <v>48</v>
      </c>
      <c r="B323" s="8" t="s">
        <v>101</v>
      </c>
      <c r="C323" s="8" t="s">
        <v>102</v>
      </c>
      <c r="D323" s="8" t="s">
        <v>103</v>
      </c>
    </row>
    <row r="324" spans="1:4" s="10" customFormat="1" ht="42.75" customHeight="1" x14ac:dyDescent="0.25">
      <c r="A324" s="8">
        <v>49</v>
      </c>
      <c r="B324" s="8" t="s">
        <v>104</v>
      </c>
      <c r="C324" s="8" t="s">
        <v>105</v>
      </c>
      <c r="D324" s="8" t="s">
        <v>67</v>
      </c>
    </row>
    <row r="325" spans="1:4" s="10" customFormat="1" ht="40.5" customHeight="1" x14ac:dyDescent="0.25">
      <c r="A325" s="8">
        <v>50</v>
      </c>
      <c r="B325" s="8" t="s">
        <v>104</v>
      </c>
      <c r="C325" s="8" t="s">
        <v>106</v>
      </c>
      <c r="D325" s="8" t="s">
        <v>5</v>
      </c>
    </row>
    <row r="326" spans="1:4" s="10" customFormat="1" ht="34.5" customHeight="1" x14ac:dyDescent="0.25">
      <c r="A326" s="8">
        <v>51</v>
      </c>
      <c r="B326" s="8" t="s">
        <v>107</v>
      </c>
      <c r="C326" s="8" t="s">
        <v>108</v>
      </c>
      <c r="D326" s="8" t="s">
        <v>7</v>
      </c>
    </row>
    <row r="327" spans="1:4" s="10" customFormat="1" ht="31.5" customHeight="1" x14ac:dyDescent="0.25">
      <c r="A327" s="8">
        <v>52</v>
      </c>
      <c r="B327" s="8" t="s">
        <v>107</v>
      </c>
      <c r="C327" s="8" t="s">
        <v>15</v>
      </c>
      <c r="D327" s="8" t="s">
        <v>7</v>
      </c>
    </row>
    <row r="328" spans="1:4" s="10" customFormat="1" ht="27.75" customHeight="1" x14ac:dyDescent="0.25">
      <c r="A328" s="8">
        <v>53</v>
      </c>
      <c r="B328" s="8" t="s">
        <v>109</v>
      </c>
      <c r="C328" s="8" t="s">
        <v>111</v>
      </c>
      <c r="D328" s="8" t="s">
        <v>7</v>
      </c>
    </row>
    <row r="329" spans="1:4" s="10" customFormat="1" ht="31.5" customHeight="1" x14ac:dyDescent="0.25">
      <c r="A329" s="8">
        <v>54</v>
      </c>
      <c r="B329" s="8" t="s">
        <v>109</v>
      </c>
      <c r="C329" s="8" t="s">
        <v>112</v>
      </c>
      <c r="D329" s="8" t="s">
        <v>7</v>
      </c>
    </row>
    <row r="330" spans="1:4" s="10" customFormat="1" ht="27.75" customHeight="1" x14ac:dyDescent="0.25">
      <c r="A330" s="8">
        <v>55</v>
      </c>
      <c r="B330" s="8" t="s">
        <v>113</v>
      </c>
      <c r="C330" s="8" t="s">
        <v>114</v>
      </c>
      <c r="D330" s="8" t="s">
        <v>5</v>
      </c>
    </row>
    <row r="331" spans="1:4" s="10" customFormat="1" ht="28.5" customHeight="1" x14ac:dyDescent="0.25">
      <c r="A331" s="8">
        <v>56</v>
      </c>
      <c r="B331" s="8" t="s">
        <v>113</v>
      </c>
      <c r="C331" s="8" t="s">
        <v>115</v>
      </c>
      <c r="D331" s="8" t="s">
        <v>11</v>
      </c>
    </row>
    <row r="332" spans="1:4" s="10" customFormat="1" ht="63" customHeight="1" x14ac:dyDescent="0.25">
      <c r="A332" s="8">
        <v>57</v>
      </c>
      <c r="B332" s="8" t="s">
        <v>116</v>
      </c>
      <c r="C332" s="8" t="s">
        <v>117</v>
      </c>
      <c r="D332" s="8" t="s">
        <v>88</v>
      </c>
    </row>
    <row r="333" spans="1:4" s="10" customFormat="1" ht="47.25" x14ac:dyDescent="0.25">
      <c r="A333" s="8">
        <v>58</v>
      </c>
      <c r="B333" s="8" t="s">
        <v>118</v>
      </c>
      <c r="C333" s="8" t="s">
        <v>408</v>
      </c>
      <c r="D333" s="8" t="s">
        <v>119</v>
      </c>
    </row>
    <row r="334" spans="1:4" s="10" customFormat="1" ht="29.25" customHeight="1" x14ac:dyDescent="0.25">
      <c r="A334" s="8">
        <v>59</v>
      </c>
      <c r="B334" s="8" t="s">
        <v>121</v>
      </c>
      <c r="C334" s="8" t="s">
        <v>59</v>
      </c>
      <c r="D334" s="8" t="s">
        <v>7</v>
      </c>
    </row>
    <row r="335" spans="1:4" s="10" customFormat="1" ht="32.25" customHeight="1" x14ac:dyDescent="0.25">
      <c r="A335" s="8">
        <v>60</v>
      </c>
      <c r="B335" s="8" t="s">
        <v>122</v>
      </c>
      <c r="C335" s="8" t="s">
        <v>123</v>
      </c>
      <c r="D335" s="8" t="s">
        <v>5</v>
      </c>
    </row>
    <row r="336" spans="1:4" s="10" customFormat="1" ht="30" customHeight="1" x14ac:dyDescent="0.25">
      <c r="A336" s="8">
        <v>61</v>
      </c>
      <c r="B336" s="8" t="s">
        <v>122</v>
      </c>
      <c r="C336" s="8" t="s">
        <v>124</v>
      </c>
      <c r="D336" s="8" t="s">
        <v>11</v>
      </c>
    </row>
    <row r="337" spans="1:4" s="10" customFormat="1" ht="63" customHeight="1" x14ac:dyDescent="0.25">
      <c r="A337" s="8">
        <v>62</v>
      </c>
      <c r="B337" s="8" t="s">
        <v>125</v>
      </c>
      <c r="C337" s="8" t="s">
        <v>126</v>
      </c>
      <c r="D337" s="8" t="s">
        <v>127</v>
      </c>
    </row>
    <row r="338" spans="1:4" s="10" customFormat="1" ht="36.75" customHeight="1" x14ac:dyDescent="0.25">
      <c r="A338" s="8">
        <v>63</v>
      </c>
      <c r="B338" s="8" t="s">
        <v>128</v>
      </c>
      <c r="C338" s="8" t="s">
        <v>129</v>
      </c>
      <c r="D338" s="8" t="s">
        <v>7</v>
      </c>
    </row>
    <row r="339" spans="1:4" s="10" customFormat="1" ht="35.25" customHeight="1" x14ac:dyDescent="0.25">
      <c r="A339" s="8">
        <v>64</v>
      </c>
      <c r="B339" s="8" t="s">
        <v>130</v>
      </c>
      <c r="C339" s="8" t="s">
        <v>110</v>
      </c>
      <c r="D339" s="8" t="s">
        <v>7</v>
      </c>
    </row>
    <row r="340" spans="1:4" s="10" customFormat="1" ht="35.25" customHeight="1" x14ac:dyDescent="0.25">
      <c r="A340" s="8">
        <v>65</v>
      </c>
      <c r="B340" s="8" t="s">
        <v>131</v>
      </c>
      <c r="C340" s="8" t="s">
        <v>61</v>
      </c>
      <c r="D340" s="8" t="s">
        <v>7</v>
      </c>
    </row>
    <row r="341" spans="1:4" s="10" customFormat="1" ht="48.75" customHeight="1" x14ac:dyDescent="0.25">
      <c r="A341" s="8">
        <v>66</v>
      </c>
      <c r="B341" s="8" t="s">
        <v>131</v>
      </c>
      <c r="C341" s="8" t="s">
        <v>409</v>
      </c>
      <c r="D341" s="8" t="s">
        <v>132</v>
      </c>
    </row>
    <row r="342" spans="1:4" s="10" customFormat="1" ht="41.25" customHeight="1" x14ac:dyDescent="0.25">
      <c r="A342" s="8">
        <v>67</v>
      </c>
      <c r="B342" s="8" t="s">
        <v>133</v>
      </c>
      <c r="C342" s="8" t="s">
        <v>134</v>
      </c>
      <c r="D342" s="8" t="s">
        <v>11</v>
      </c>
    </row>
    <row r="343" spans="1:4" s="10" customFormat="1" ht="30" customHeight="1" x14ac:dyDescent="0.25">
      <c r="A343" s="8">
        <v>68</v>
      </c>
      <c r="B343" s="8" t="s">
        <v>135</v>
      </c>
      <c r="C343" s="8" t="s">
        <v>136</v>
      </c>
      <c r="D343" s="8" t="s">
        <v>20</v>
      </c>
    </row>
    <row r="344" spans="1:4" s="10" customFormat="1" ht="30.75" customHeight="1" x14ac:dyDescent="0.25">
      <c r="A344" s="8">
        <v>69</v>
      </c>
      <c r="B344" s="8" t="s">
        <v>137</v>
      </c>
      <c r="C344" s="8" t="s">
        <v>59</v>
      </c>
      <c r="D344" s="8" t="s">
        <v>7</v>
      </c>
    </row>
    <row r="345" spans="1:4" s="10" customFormat="1" ht="66.75" customHeight="1" x14ac:dyDescent="0.25">
      <c r="A345" s="8">
        <v>70</v>
      </c>
      <c r="B345" s="8" t="s">
        <v>138</v>
      </c>
      <c r="C345" s="8" t="s">
        <v>139</v>
      </c>
      <c r="D345" s="8" t="s">
        <v>11</v>
      </c>
    </row>
    <row r="346" spans="1:4" s="10" customFormat="1" ht="39" customHeight="1" x14ac:dyDescent="0.25">
      <c r="A346" s="8">
        <v>71</v>
      </c>
      <c r="B346" s="8" t="s">
        <v>140</v>
      </c>
      <c r="C346" s="8" t="s">
        <v>141</v>
      </c>
      <c r="D346" s="8" t="s">
        <v>11</v>
      </c>
    </row>
    <row r="347" spans="1:4" s="10" customFormat="1" ht="45" customHeight="1" x14ac:dyDescent="0.25">
      <c r="A347" s="8">
        <v>72</v>
      </c>
      <c r="B347" s="8" t="s">
        <v>142</v>
      </c>
      <c r="C347" s="8" t="s">
        <v>143</v>
      </c>
      <c r="D347" s="8" t="s">
        <v>52</v>
      </c>
    </row>
    <row r="348" spans="1:4" s="10" customFormat="1" ht="40.5" customHeight="1" x14ac:dyDescent="0.25">
      <c r="A348" s="8">
        <v>73</v>
      </c>
      <c r="B348" s="8" t="s">
        <v>144</v>
      </c>
      <c r="C348" s="8" t="s">
        <v>145</v>
      </c>
      <c r="D348" s="8" t="s">
        <v>7</v>
      </c>
    </row>
    <row r="349" spans="1:4" s="10" customFormat="1" ht="66.75" customHeight="1" x14ac:dyDescent="0.25">
      <c r="A349" s="8">
        <v>74</v>
      </c>
      <c r="B349" s="8" t="s">
        <v>146</v>
      </c>
      <c r="C349" s="8" t="s">
        <v>147</v>
      </c>
      <c r="D349" s="8" t="s">
        <v>5</v>
      </c>
    </row>
    <row r="350" spans="1:4" s="10" customFormat="1" ht="45.75" customHeight="1" x14ac:dyDescent="0.25">
      <c r="A350" s="8">
        <v>75</v>
      </c>
      <c r="B350" s="8" t="s">
        <v>148</v>
      </c>
      <c r="C350" s="8" t="s">
        <v>149</v>
      </c>
      <c r="D350" s="8" t="s">
        <v>52</v>
      </c>
    </row>
    <row r="351" spans="1:4" s="10" customFormat="1" ht="43.5" customHeight="1" x14ac:dyDescent="0.25">
      <c r="A351" s="8">
        <v>76</v>
      </c>
      <c r="B351" s="8" t="s">
        <v>150</v>
      </c>
      <c r="C351" s="8" t="s">
        <v>151</v>
      </c>
      <c r="D351" s="8" t="s">
        <v>5</v>
      </c>
    </row>
    <row r="352" spans="1:4" s="10" customFormat="1" ht="42" customHeight="1" x14ac:dyDescent="0.25">
      <c r="A352" s="8">
        <v>77</v>
      </c>
      <c r="B352" s="8" t="s">
        <v>150</v>
      </c>
      <c r="C352" s="8" t="s">
        <v>23</v>
      </c>
      <c r="D352" s="8" t="s">
        <v>7</v>
      </c>
    </row>
    <row r="353" spans="1:4" s="10" customFormat="1" ht="36" customHeight="1" x14ac:dyDescent="0.25">
      <c r="A353" s="8">
        <v>78</v>
      </c>
      <c r="B353" s="8" t="s">
        <v>150</v>
      </c>
      <c r="C353" s="8" t="s">
        <v>24</v>
      </c>
      <c r="D353" s="8" t="s">
        <v>7</v>
      </c>
    </row>
    <row r="354" spans="1:4" s="10" customFormat="1" ht="36" customHeight="1" x14ac:dyDescent="0.25">
      <c r="A354" s="8">
        <v>79</v>
      </c>
      <c r="B354" s="8" t="s">
        <v>152</v>
      </c>
      <c r="C354" s="8" t="s">
        <v>153</v>
      </c>
      <c r="D354" s="8" t="s">
        <v>7</v>
      </c>
    </row>
    <row r="355" spans="1:4" s="10" customFormat="1" ht="51" customHeight="1" x14ac:dyDescent="0.25">
      <c r="A355" s="8">
        <v>80</v>
      </c>
      <c r="B355" s="8" t="s">
        <v>154</v>
      </c>
      <c r="C355" s="8" t="s">
        <v>410</v>
      </c>
      <c r="D355" s="8" t="s">
        <v>119</v>
      </c>
    </row>
    <row r="356" spans="1:4" s="10" customFormat="1" ht="42" customHeight="1" x14ac:dyDescent="0.25">
      <c r="A356" s="8">
        <v>81</v>
      </c>
      <c r="B356" s="8" t="s">
        <v>155</v>
      </c>
      <c r="C356" s="8" t="s">
        <v>156</v>
      </c>
      <c r="D356" s="8" t="s">
        <v>5</v>
      </c>
    </row>
    <row r="357" spans="1:4" s="10" customFormat="1" ht="39.75" customHeight="1" x14ac:dyDescent="0.25">
      <c r="A357" s="8">
        <v>82</v>
      </c>
      <c r="B357" s="8" t="s">
        <v>155</v>
      </c>
      <c r="C357" s="8" t="s">
        <v>157</v>
      </c>
      <c r="D357" s="8" t="s">
        <v>11</v>
      </c>
    </row>
    <row r="358" spans="1:4" s="10" customFormat="1" ht="37.5" customHeight="1" x14ac:dyDescent="0.25">
      <c r="A358" s="8">
        <v>83</v>
      </c>
      <c r="B358" s="8" t="s">
        <v>155</v>
      </c>
      <c r="C358" s="8" t="s">
        <v>158</v>
      </c>
      <c r="D358" s="8" t="s">
        <v>7</v>
      </c>
    </row>
    <row r="359" spans="1:4" s="10" customFormat="1" ht="37.5" customHeight="1" x14ac:dyDescent="0.25">
      <c r="A359" s="8">
        <v>84</v>
      </c>
      <c r="B359" s="8" t="s">
        <v>155</v>
      </c>
      <c r="C359" s="8" t="s">
        <v>14</v>
      </c>
      <c r="D359" s="8" t="s">
        <v>7</v>
      </c>
    </row>
    <row r="360" spans="1:4" s="10" customFormat="1" ht="43.5" customHeight="1" x14ac:dyDescent="0.25">
      <c r="A360" s="8">
        <v>85</v>
      </c>
      <c r="B360" s="8" t="s">
        <v>159</v>
      </c>
      <c r="C360" s="8" t="s">
        <v>160</v>
      </c>
      <c r="D360" s="8" t="s">
        <v>5</v>
      </c>
    </row>
    <row r="361" spans="1:4" s="10" customFormat="1" ht="45" customHeight="1" x14ac:dyDescent="0.25">
      <c r="A361" s="8">
        <v>86</v>
      </c>
      <c r="B361" s="8" t="s">
        <v>159</v>
      </c>
      <c r="C361" s="8" t="s">
        <v>100</v>
      </c>
      <c r="D361" s="8" t="s">
        <v>5</v>
      </c>
    </row>
    <row r="362" spans="1:4" s="10" customFormat="1" ht="34.5" customHeight="1" x14ac:dyDescent="0.25">
      <c r="A362" s="8">
        <v>87</v>
      </c>
      <c r="B362" s="8" t="s">
        <v>162</v>
      </c>
      <c r="C362" s="8" t="s">
        <v>163</v>
      </c>
      <c r="D362" s="8" t="s">
        <v>18</v>
      </c>
    </row>
    <row r="363" spans="1:4" s="10" customFormat="1" ht="36.75" customHeight="1" x14ac:dyDescent="0.25">
      <c r="A363" s="8">
        <v>88</v>
      </c>
      <c r="B363" s="8" t="s">
        <v>164</v>
      </c>
      <c r="C363" s="8" t="s">
        <v>12</v>
      </c>
      <c r="D363" s="8" t="s">
        <v>7</v>
      </c>
    </row>
    <row r="364" spans="1:4" s="10" customFormat="1" ht="126" x14ac:dyDescent="0.25">
      <c r="A364" s="8">
        <v>89</v>
      </c>
      <c r="B364" s="8" t="s">
        <v>168</v>
      </c>
      <c r="C364" s="8" t="s">
        <v>166</v>
      </c>
      <c r="D364" s="8" t="s">
        <v>167</v>
      </c>
    </row>
    <row r="365" spans="1:4" s="10" customFormat="1" ht="52.5" customHeight="1" x14ac:dyDescent="0.25">
      <c r="A365" s="8">
        <v>90</v>
      </c>
      <c r="B365" s="8" t="s">
        <v>169</v>
      </c>
      <c r="C365" s="8" t="s">
        <v>170</v>
      </c>
      <c r="D365" s="8" t="s">
        <v>5</v>
      </c>
    </row>
    <row r="366" spans="1:4" s="10" customFormat="1" ht="48" customHeight="1" x14ac:dyDescent="0.25">
      <c r="A366" s="8">
        <v>91</v>
      </c>
      <c r="B366" s="8" t="s">
        <v>171</v>
      </c>
      <c r="C366" s="8" t="s">
        <v>63</v>
      </c>
      <c r="D366" s="8" t="s">
        <v>7</v>
      </c>
    </row>
    <row r="367" spans="1:4" s="10" customFormat="1" ht="36" customHeight="1" x14ac:dyDescent="0.25">
      <c r="A367" s="8">
        <v>92</v>
      </c>
      <c r="B367" s="8" t="s">
        <v>171</v>
      </c>
      <c r="C367" s="8" t="s">
        <v>64</v>
      </c>
      <c r="D367" s="8" t="s">
        <v>7</v>
      </c>
    </row>
    <row r="368" spans="1:4" s="10" customFormat="1" ht="40.5" customHeight="1" x14ac:dyDescent="0.25">
      <c r="A368" s="8">
        <v>93</v>
      </c>
      <c r="B368" s="8" t="s">
        <v>173</v>
      </c>
      <c r="C368" s="8" t="s">
        <v>174</v>
      </c>
      <c r="D368" s="8" t="s">
        <v>5</v>
      </c>
    </row>
    <row r="369" spans="1:4" s="10" customFormat="1" ht="39" customHeight="1" x14ac:dyDescent="0.25">
      <c r="A369" s="8">
        <v>94</v>
      </c>
      <c r="B369" s="8" t="s">
        <v>173</v>
      </c>
      <c r="C369" s="8" t="s">
        <v>175</v>
      </c>
      <c r="D369" s="8" t="s">
        <v>5</v>
      </c>
    </row>
    <row r="370" spans="1:4" s="10" customFormat="1" ht="50.25" customHeight="1" x14ac:dyDescent="0.25">
      <c r="A370" s="8">
        <v>95</v>
      </c>
      <c r="B370" s="8" t="s">
        <v>176</v>
      </c>
      <c r="C370" s="8" t="s">
        <v>177</v>
      </c>
      <c r="D370" s="8" t="s">
        <v>11</v>
      </c>
    </row>
    <row r="371" spans="1:4" s="10" customFormat="1" ht="35.25" customHeight="1" x14ac:dyDescent="0.25">
      <c r="A371" s="8">
        <v>96</v>
      </c>
      <c r="B371" s="8" t="s">
        <v>178</v>
      </c>
      <c r="C371" s="8" t="s">
        <v>179</v>
      </c>
      <c r="D371" s="8" t="s">
        <v>11</v>
      </c>
    </row>
    <row r="372" spans="1:4" s="10" customFormat="1" ht="45" customHeight="1" x14ac:dyDescent="0.25">
      <c r="A372" s="8">
        <v>97</v>
      </c>
      <c r="B372" s="8" t="s">
        <v>180</v>
      </c>
      <c r="C372" s="8" t="s">
        <v>6</v>
      </c>
      <c r="D372" s="8" t="s">
        <v>7</v>
      </c>
    </row>
    <row r="373" spans="1:4" s="10" customFormat="1" ht="30" customHeight="1" x14ac:dyDescent="0.25">
      <c r="A373" s="8">
        <v>98</v>
      </c>
      <c r="B373" s="8" t="s">
        <v>181</v>
      </c>
      <c r="C373" s="8" t="s">
        <v>12</v>
      </c>
      <c r="D373" s="8" t="s">
        <v>7</v>
      </c>
    </row>
    <row r="374" spans="1:4" s="10" customFormat="1" ht="48.75" customHeight="1" x14ac:dyDescent="0.25">
      <c r="A374" s="8">
        <v>99</v>
      </c>
      <c r="B374" s="8" t="s">
        <v>182</v>
      </c>
      <c r="C374" s="8" t="s">
        <v>183</v>
      </c>
      <c r="D374" s="8" t="s">
        <v>7</v>
      </c>
    </row>
    <row r="375" spans="1:4" s="10" customFormat="1" ht="33.75" customHeight="1" x14ac:dyDescent="0.25">
      <c r="A375" s="8">
        <v>100</v>
      </c>
      <c r="B375" s="8" t="s">
        <v>182</v>
      </c>
      <c r="C375" s="8" t="s">
        <v>23</v>
      </c>
      <c r="D375" s="8" t="s">
        <v>7</v>
      </c>
    </row>
    <row r="376" spans="1:4" s="10" customFormat="1" ht="39.75" customHeight="1" x14ac:dyDescent="0.25">
      <c r="A376" s="8">
        <v>101</v>
      </c>
      <c r="B376" s="8" t="s">
        <v>184</v>
      </c>
      <c r="C376" s="8" t="s">
        <v>185</v>
      </c>
      <c r="D376" s="8" t="s">
        <v>5</v>
      </c>
    </row>
    <row r="377" spans="1:4" s="10" customFormat="1" ht="39.75" customHeight="1" x14ac:dyDescent="0.25">
      <c r="A377" s="8">
        <v>102</v>
      </c>
      <c r="B377" s="8" t="s">
        <v>186</v>
      </c>
      <c r="C377" s="8" t="s">
        <v>120</v>
      </c>
      <c r="D377" s="8" t="s">
        <v>52</v>
      </c>
    </row>
    <row r="378" spans="1:4" s="10" customFormat="1" ht="33.75" customHeight="1" x14ac:dyDescent="0.25">
      <c r="A378" s="8">
        <v>103</v>
      </c>
      <c r="B378" s="8" t="s">
        <v>186</v>
      </c>
      <c r="C378" s="8" t="s">
        <v>187</v>
      </c>
      <c r="D378" s="8" t="s">
        <v>52</v>
      </c>
    </row>
    <row r="379" spans="1:4" s="10" customFormat="1" ht="39" customHeight="1" x14ac:dyDescent="0.25">
      <c r="A379" s="8">
        <v>104</v>
      </c>
      <c r="B379" s="8" t="s">
        <v>186</v>
      </c>
      <c r="C379" s="8" t="s">
        <v>188</v>
      </c>
      <c r="D379" s="8" t="s">
        <v>11</v>
      </c>
    </row>
    <row r="380" spans="1:4" s="10" customFormat="1" ht="33.75" customHeight="1" x14ac:dyDescent="0.25">
      <c r="A380" s="8">
        <v>105</v>
      </c>
      <c r="B380" s="8" t="s">
        <v>186</v>
      </c>
      <c r="C380" s="8" t="s">
        <v>189</v>
      </c>
      <c r="D380" s="8" t="s">
        <v>80</v>
      </c>
    </row>
    <row r="381" spans="1:4" s="10" customFormat="1" ht="35.25" customHeight="1" x14ac:dyDescent="0.25">
      <c r="A381" s="8">
        <v>106</v>
      </c>
      <c r="B381" s="8" t="s">
        <v>186</v>
      </c>
      <c r="C381" s="8" t="s">
        <v>61</v>
      </c>
      <c r="D381" s="8" t="s">
        <v>7</v>
      </c>
    </row>
    <row r="382" spans="1:4" s="10" customFormat="1" ht="40.5" customHeight="1" x14ac:dyDescent="0.25">
      <c r="A382" s="8">
        <v>107</v>
      </c>
      <c r="B382" s="8" t="s">
        <v>190</v>
      </c>
      <c r="C382" s="8" t="s">
        <v>191</v>
      </c>
      <c r="D382" s="8" t="s">
        <v>11</v>
      </c>
    </row>
    <row r="383" spans="1:4" s="10" customFormat="1" ht="26.25" customHeight="1" x14ac:dyDescent="0.25">
      <c r="A383" s="8">
        <v>108</v>
      </c>
      <c r="B383" s="8" t="s">
        <v>192</v>
      </c>
      <c r="C383" s="8" t="s">
        <v>49</v>
      </c>
      <c r="D383" s="8" t="s">
        <v>7</v>
      </c>
    </row>
    <row r="384" spans="1:4" s="10" customFormat="1" ht="47.25" x14ac:dyDescent="0.25">
      <c r="A384" s="8">
        <v>109</v>
      </c>
      <c r="B384" s="8" t="s">
        <v>193</v>
      </c>
      <c r="C384" s="8" t="s">
        <v>194</v>
      </c>
      <c r="D384" s="8" t="s">
        <v>5</v>
      </c>
    </row>
    <row r="385" spans="1:4" s="10" customFormat="1" ht="36" customHeight="1" x14ac:dyDescent="0.25">
      <c r="A385" s="8">
        <v>110</v>
      </c>
      <c r="B385" s="8" t="s">
        <v>193</v>
      </c>
      <c r="C385" s="8" t="s">
        <v>9</v>
      </c>
      <c r="D385" s="8" t="s">
        <v>7</v>
      </c>
    </row>
    <row r="386" spans="1:4" s="10" customFormat="1" ht="32.25" customHeight="1" x14ac:dyDescent="0.25">
      <c r="A386" s="8">
        <v>111</v>
      </c>
      <c r="B386" s="8" t="s">
        <v>195</v>
      </c>
      <c r="C386" s="8" t="s">
        <v>64</v>
      </c>
      <c r="D386" s="8" t="s">
        <v>7</v>
      </c>
    </row>
    <row r="387" spans="1:4" s="10" customFormat="1" ht="34.5" customHeight="1" x14ac:dyDescent="0.25">
      <c r="A387" s="8">
        <v>112</v>
      </c>
      <c r="B387" s="8" t="s">
        <v>196</v>
      </c>
      <c r="C387" s="8" t="s">
        <v>197</v>
      </c>
      <c r="D387" s="8" t="s">
        <v>67</v>
      </c>
    </row>
    <row r="388" spans="1:4" s="10" customFormat="1" ht="42" customHeight="1" x14ac:dyDescent="0.25">
      <c r="A388" s="8">
        <v>113</v>
      </c>
      <c r="B388" s="8" t="s">
        <v>198</v>
      </c>
      <c r="C388" s="8" t="s">
        <v>199</v>
      </c>
      <c r="D388" s="8" t="s">
        <v>5</v>
      </c>
    </row>
    <row r="389" spans="1:4" s="10" customFormat="1" ht="37.5" customHeight="1" x14ac:dyDescent="0.25">
      <c r="A389" s="8">
        <v>114</v>
      </c>
      <c r="B389" s="8" t="s">
        <v>202</v>
      </c>
      <c r="C389" s="8" t="s">
        <v>203</v>
      </c>
      <c r="D389" s="8" t="s">
        <v>5</v>
      </c>
    </row>
    <row r="390" spans="1:4" s="10" customFormat="1" ht="39.75" customHeight="1" x14ac:dyDescent="0.25">
      <c r="A390" s="8">
        <v>115</v>
      </c>
      <c r="B390" s="8" t="s">
        <v>202</v>
      </c>
      <c r="C390" s="8" t="s">
        <v>204</v>
      </c>
      <c r="D390" s="8" t="s">
        <v>5</v>
      </c>
    </row>
    <row r="391" spans="1:4" s="10" customFormat="1" ht="31.5" customHeight="1" x14ac:dyDescent="0.25">
      <c r="A391" s="8">
        <v>116</v>
      </c>
      <c r="B391" s="8" t="s">
        <v>205</v>
      </c>
      <c r="C391" s="8" t="s">
        <v>206</v>
      </c>
      <c r="D391" s="8" t="s">
        <v>5</v>
      </c>
    </row>
    <row r="392" spans="1:4" s="10" customFormat="1" ht="39" customHeight="1" x14ac:dyDescent="0.25">
      <c r="A392" s="8">
        <v>117</v>
      </c>
      <c r="B392" s="8" t="s">
        <v>207</v>
      </c>
      <c r="C392" s="8" t="s">
        <v>208</v>
      </c>
      <c r="D392" s="8" t="s">
        <v>7</v>
      </c>
    </row>
    <row r="393" spans="1:4" s="10" customFormat="1" ht="31.5" customHeight="1" x14ac:dyDescent="0.25">
      <c r="A393" s="8">
        <v>118</v>
      </c>
      <c r="B393" s="8" t="s">
        <v>209</v>
      </c>
      <c r="C393" s="8" t="s">
        <v>210</v>
      </c>
      <c r="D393" s="8" t="s">
        <v>5</v>
      </c>
    </row>
    <row r="394" spans="1:4" s="10" customFormat="1" ht="39" customHeight="1" x14ac:dyDescent="0.25">
      <c r="A394" s="8">
        <v>119</v>
      </c>
      <c r="B394" s="8" t="s">
        <v>212</v>
      </c>
      <c r="C394" s="8" t="s">
        <v>213</v>
      </c>
      <c r="D394" s="8" t="s">
        <v>5</v>
      </c>
    </row>
    <row r="395" spans="1:4" s="10" customFormat="1" ht="27" customHeight="1" x14ac:dyDescent="0.25">
      <c r="A395" s="8">
        <v>120</v>
      </c>
      <c r="B395" s="8" t="s">
        <v>212</v>
      </c>
      <c r="C395" s="8" t="s">
        <v>214</v>
      </c>
      <c r="D395" s="8" t="s">
        <v>11</v>
      </c>
    </row>
    <row r="396" spans="1:4" s="10" customFormat="1" ht="33.75" customHeight="1" x14ac:dyDescent="0.25">
      <c r="A396" s="8">
        <v>121</v>
      </c>
      <c r="B396" s="8" t="s">
        <v>212</v>
      </c>
      <c r="C396" s="8" t="s">
        <v>215</v>
      </c>
      <c r="D396" s="8" t="s">
        <v>11</v>
      </c>
    </row>
    <row r="397" spans="1:4" s="10" customFormat="1" ht="30" customHeight="1" x14ac:dyDescent="0.25">
      <c r="A397" s="8">
        <v>122</v>
      </c>
      <c r="B397" s="8" t="s">
        <v>216</v>
      </c>
      <c r="C397" s="8" t="s">
        <v>59</v>
      </c>
      <c r="D397" s="8" t="s">
        <v>7</v>
      </c>
    </row>
    <row r="398" spans="1:4" s="10" customFormat="1" ht="25.5" customHeight="1" x14ac:dyDescent="0.25">
      <c r="A398" s="8">
        <v>123</v>
      </c>
      <c r="B398" s="8" t="s">
        <v>217</v>
      </c>
      <c r="C398" s="8" t="s">
        <v>61</v>
      </c>
      <c r="D398" s="8" t="s">
        <v>7</v>
      </c>
    </row>
    <row r="399" spans="1:4" s="10" customFormat="1" ht="37.5" customHeight="1" x14ac:dyDescent="0.25">
      <c r="A399" s="8">
        <v>124</v>
      </c>
      <c r="B399" s="8" t="s">
        <v>217</v>
      </c>
      <c r="C399" s="8" t="s">
        <v>13</v>
      </c>
      <c r="D399" s="8" t="s">
        <v>7</v>
      </c>
    </row>
    <row r="400" spans="1:4" s="10" customFormat="1" ht="45.75" customHeight="1" x14ac:dyDescent="0.25">
      <c r="A400" s="8">
        <v>125</v>
      </c>
      <c r="B400" s="8" t="s">
        <v>218</v>
      </c>
      <c r="C400" s="8" t="s">
        <v>219</v>
      </c>
      <c r="D400" s="8" t="s">
        <v>7</v>
      </c>
    </row>
    <row r="401" spans="1:4" s="10" customFormat="1" ht="38.25" customHeight="1" x14ac:dyDescent="0.25">
      <c r="A401" s="8">
        <v>126</v>
      </c>
      <c r="B401" s="8" t="s">
        <v>220</v>
      </c>
      <c r="C401" s="8" t="s">
        <v>221</v>
      </c>
      <c r="D401" s="8" t="s">
        <v>45</v>
      </c>
    </row>
    <row r="402" spans="1:4" s="10" customFormat="1" ht="33" customHeight="1" x14ac:dyDescent="0.25">
      <c r="A402" s="8">
        <v>127</v>
      </c>
      <c r="B402" s="8" t="s">
        <v>222</v>
      </c>
      <c r="C402" s="8" t="s">
        <v>223</v>
      </c>
      <c r="D402" s="8" t="s">
        <v>5</v>
      </c>
    </row>
    <row r="403" spans="1:4" s="10" customFormat="1" ht="47.25" x14ac:dyDescent="0.25">
      <c r="A403" s="8">
        <v>128</v>
      </c>
      <c r="B403" s="8" t="s">
        <v>224</v>
      </c>
      <c r="C403" s="8" t="s">
        <v>225</v>
      </c>
      <c r="D403" s="8" t="s">
        <v>5</v>
      </c>
    </row>
    <row r="404" spans="1:4" s="10" customFormat="1" ht="35.25" customHeight="1" x14ac:dyDescent="0.25">
      <c r="A404" s="8">
        <v>129</v>
      </c>
      <c r="B404" s="8" t="s">
        <v>224</v>
      </c>
      <c r="C404" s="8" t="s">
        <v>111</v>
      </c>
      <c r="D404" s="8" t="s">
        <v>7</v>
      </c>
    </row>
    <row r="405" spans="1:4" s="10" customFormat="1" ht="33.75" customHeight="1" x14ac:dyDescent="0.25">
      <c r="A405" s="8">
        <v>130</v>
      </c>
      <c r="B405" s="8" t="s">
        <v>226</v>
      </c>
      <c r="C405" s="8" t="s">
        <v>227</v>
      </c>
      <c r="D405" s="8" t="s">
        <v>11</v>
      </c>
    </row>
    <row r="406" spans="1:4" s="10" customFormat="1" ht="38.25" customHeight="1" x14ac:dyDescent="0.25">
      <c r="A406" s="8">
        <v>131</v>
      </c>
      <c r="B406" s="8" t="s">
        <v>228</v>
      </c>
      <c r="C406" s="8" t="s">
        <v>229</v>
      </c>
      <c r="D406" s="8" t="s">
        <v>230</v>
      </c>
    </row>
    <row r="407" spans="1:4" s="10" customFormat="1" ht="36.75" customHeight="1" x14ac:dyDescent="0.25">
      <c r="A407" s="8">
        <v>132</v>
      </c>
      <c r="B407" s="8" t="s">
        <v>231</v>
      </c>
      <c r="C407" s="8" t="s">
        <v>200</v>
      </c>
      <c r="D407" s="8" t="s">
        <v>52</v>
      </c>
    </row>
    <row r="408" spans="1:4" s="10" customFormat="1" ht="42" customHeight="1" x14ac:dyDescent="0.25">
      <c r="A408" s="8">
        <v>133</v>
      </c>
      <c r="B408" s="8" t="s">
        <v>232</v>
      </c>
      <c r="C408" s="8" t="s">
        <v>233</v>
      </c>
      <c r="D408" s="8" t="s">
        <v>11</v>
      </c>
    </row>
    <row r="409" spans="1:4" s="10" customFormat="1" ht="47.25" x14ac:dyDescent="0.25">
      <c r="A409" s="8">
        <v>134</v>
      </c>
      <c r="B409" s="8" t="s">
        <v>235</v>
      </c>
      <c r="C409" s="8" t="s">
        <v>236</v>
      </c>
      <c r="D409" s="8" t="s">
        <v>5</v>
      </c>
    </row>
    <row r="410" spans="1:4" s="10" customFormat="1" ht="47.25" x14ac:dyDescent="0.25">
      <c r="A410" s="8">
        <v>135</v>
      </c>
      <c r="B410" s="8" t="s">
        <v>235</v>
      </c>
      <c r="C410" s="8" t="s">
        <v>237</v>
      </c>
      <c r="D410" s="8" t="s">
        <v>238</v>
      </c>
    </row>
    <row r="411" spans="1:4" s="10" customFormat="1" ht="41.25" customHeight="1" x14ac:dyDescent="0.25">
      <c r="A411" s="8">
        <v>136</v>
      </c>
      <c r="B411" s="8" t="s">
        <v>239</v>
      </c>
      <c r="C411" s="8" t="s">
        <v>240</v>
      </c>
      <c r="D411" s="8" t="s">
        <v>119</v>
      </c>
    </row>
    <row r="412" spans="1:4" s="10" customFormat="1" ht="34.5" customHeight="1" x14ac:dyDescent="0.25">
      <c r="A412" s="8">
        <v>137</v>
      </c>
      <c r="B412" s="8" t="s">
        <v>241</v>
      </c>
      <c r="C412" s="8" t="s">
        <v>242</v>
      </c>
      <c r="D412" s="8" t="s">
        <v>11</v>
      </c>
    </row>
    <row r="413" spans="1:4" s="10" customFormat="1" ht="47.25" x14ac:dyDescent="0.25">
      <c r="A413" s="8">
        <v>138</v>
      </c>
      <c r="B413" s="8" t="s">
        <v>243</v>
      </c>
      <c r="C413" s="8" t="s">
        <v>244</v>
      </c>
      <c r="D413" s="8" t="s">
        <v>5</v>
      </c>
    </row>
    <row r="414" spans="1:4" s="10" customFormat="1" ht="35.25" customHeight="1" x14ac:dyDescent="0.25">
      <c r="A414" s="8">
        <v>139</v>
      </c>
      <c r="B414" s="8" t="s">
        <v>243</v>
      </c>
      <c r="C414" s="8" t="s">
        <v>111</v>
      </c>
      <c r="D414" s="8" t="s">
        <v>7</v>
      </c>
    </row>
    <row r="415" spans="1:4" s="10" customFormat="1" ht="39" customHeight="1" x14ac:dyDescent="0.25">
      <c r="A415" s="8">
        <v>140</v>
      </c>
      <c r="B415" s="8" t="s">
        <v>245</v>
      </c>
      <c r="C415" s="8" t="s">
        <v>246</v>
      </c>
      <c r="D415" s="8" t="s">
        <v>11</v>
      </c>
    </row>
    <row r="416" spans="1:4" s="10" customFormat="1" ht="35.25" customHeight="1" x14ac:dyDescent="0.25">
      <c r="A416" s="8">
        <v>141</v>
      </c>
      <c r="B416" s="8" t="s">
        <v>245</v>
      </c>
      <c r="C416" s="8" t="s">
        <v>59</v>
      </c>
      <c r="D416" s="8" t="s">
        <v>7</v>
      </c>
    </row>
    <row r="417" spans="1:4" s="10" customFormat="1" ht="42" customHeight="1" x14ac:dyDescent="0.25">
      <c r="A417" s="8">
        <v>142</v>
      </c>
      <c r="B417" s="8" t="s">
        <v>247</v>
      </c>
      <c r="C417" s="8" t="s">
        <v>248</v>
      </c>
      <c r="D417" s="8" t="s">
        <v>249</v>
      </c>
    </row>
    <row r="418" spans="1:4" s="10" customFormat="1" ht="30.75" customHeight="1" x14ac:dyDescent="0.25">
      <c r="A418" s="8">
        <v>143</v>
      </c>
      <c r="B418" s="8" t="s">
        <v>250</v>
      </c>
      <c r="C418" s="8" t="s">
        <v>251</v>
      </c>
      <c r="D418" s="8" t="s">
        <v>252</v>
      </c>
    </row>
    <row r="419" spans="1:4" s="10" customFormat="1" ht="35.25" customHeight="1" x14ac:dyDescent="0.25">
      <c r="A419" s="8">
        <v>144</v>
      </c>
      <c r="B419" s="8" t="s">
        <v>250</v>
      </c>
      <c r="C419" s="8" t="s">
        <v>8</v>
      </c>
      <c r="D419" s="8" t="s">
        <v>7</v>
      </c>
    </row>
    <row r="420" spans="1:4" s="10" customFormat="1" ht="39" customHeight="1" x14ac:dyDescent="0.25">
      <c r="A420" s="8">
        <v>145</v>
      </c>
      <c r="B420" s="8" t="s">
        <v>253</v>
      </c>
      <c r="C420" s="8" t="s">
        <v>9</v>
      </c>
      <c r="D420" s="8" t="s">
        <v>7</v>
      </c>
    </row>
    <row r="421" spans="1:4" s="10" customFormat="1" ht="39" customHeight="1" x14ac:dyDescent="0.25">
      <c r="A421" s="8">
        <v>146</v>
      </c>
      <c r="B421" s="8" t="s">
        <v>253</v>
      </c>
      <c r="C421" s="8" t="s">
        <v>254</v>
      </c>
      <c r="D421" s="8" t="s">
        <v>7</v>
      </c>
    </row>
    <row r="422" spans="1:4" s="10" customFormat="1" ht="30" customHeight="1" x14ac:dyDescent="0.25">
      <c r="A422" s="8">
        <v>147</v>
      </c>
      <c r="B422" s="8" t="s">
        <v>255</v>
      </c>
      <c r="C422" s="8" t="s">
        <v>59</v>
      </c>
      <c r="D422" s="8" t="s">
        <v>7</v>
      </c>
    </row>
    <row r="423" spans="1:4" s="10" customFormat="1" ht="41.25" customHeight="1" x14ac:dyDescent="0.25">
      <c r="A423" s="8">
        <v>148</v>
      </c>
      <c r="B423" s="8" t="s">
        <v>255</v>
      </c>
      <c r="C423" s="8" t="s">
        <v>21</v>
      </c>
      <c r="D423" s="8" t="s">
        <v>7</v>
      </c>
    </row>
    <row r="424" spans="1:4" s="10" customFormat="1" ht="67.5" customHeight="1" x14ac:dyDescent="0.25">
      <c r="A424" s="8">
        <v>149</v>
      </c>
      <c r="B424" s="8" t="s">
        <v>256</v>
      </c>
      <c r="C424" s="8" t="s">
        <v>257</v>
      </c>
      <c r="D424" s="8" t="s">
        <v>52</v>
      </c>
    </row>
    <row r="425" spans="1:4" s="10" customFormat="1" ht="78.75" x14ac:dyDescent="0.25">
      <c r="A425" s="8">
        <v>150</v>
      </c>
      <c r="B425" s="8" t="s">
        <v>256</v>
      </c>
      <c r="C425" s="8" t="s">
        <v>258</v>
      </c>
      <c r="D425" s="8" t="s">
        <v>52</v>
      </c>
    </row>
    <row r="426" spans="1:4" s="10" customFormat="1" ht="45.75" customHeight="1" x14ac:dyDescent="0.25">
      <c r="A426" s="8">
        <v>151</v>
      </c>
      <c r="B426" s="8" t="s">
        <v>256</v>
      </c>
      <c r="C426" s="8" t="s">
        <v>8</v>
      </c>
      <c r="D426" s="8" t="s">
        <v>7</v>
      </c>
    </row>
    <row r="427" spans="1:4" s="10" customFormat="1" ht="31.5" x14ac:dyDescent="0.25">
      <c r="A427" s="8">
        <v>152</v>
      </c>
      <c r="B427" s="8" t="s">
        <v>259</v>
      </c>
      <c r="C427" s="8" t="s">
        <v>260</v>
      </c>
      <c r="D427" s="8" t="s">
        <v>11</v>
      </c>
    </row>
    <row r="428" spans="1:4" s="10" customFormat="1" ht="33.75" customHeight="1" x14ac:dyDescent="0.25">
      <c r="A428" s="8">
        <v>153</v>
      </c>
      <c r="B428" s="8" t="s">
        <v>261</v>
      </c>
      <c r="C428" s="8" t="s">
        <v>262</v>
      </c>
      <c r="D428" s="8" t="s">
        <v>5</v>
      </c>
    </row>
    <row r="429" spans="1:4" s="10" customFormat="1" ht="28.5" customHeight="1" x14ac:dyDescent="0.25">
      <c r="A429" s="8">
        <v>154</v>
      </c>
      <c r="B429" s="8" t="s">
        <v>261</v>
      </c>
      <c r="C429" s="8" t="s">
        <v>263</v>
      </c>
      <c r="D429" s="8" t="s">
        <v>5</v>
      </c>
    </row>
    <row r="430" spans="1:4" s="10" customFormat="1" ht="30.75" customHeight="1" x14ac:dyDescent="0.25">
      <c r="A430" s="8">
        <v>155</v>
      </c>
      <c r="B430" s="8" t="s">
        <v>261</v>
      </c>
      <c r="C430" s="8" t="s">
        <v>264</v>
      </c>
      <c r="D430" s="8" t="s">
        <v>5</v>
      </c>
    </row>
    <row r="431" spans="1:4" s="10" customFormat="1" ht="26.25" customHeight="1" x14ac:dyDescent="0.25">
      <c r="A431" s="8">
        <v>156</v>
      </c>
      <c r="B431" s="8" t="s">
        <v>261</v>
      </c>
      <c r="C431" s="8" t="s">
        <v>265</v>
      </c>
      <c r="D431" s="8" t="s">
        <v>266</v>
      </c>
    </row>
    <row r="432" spans="1:4" s="10" customFormat="1" ht="33" customHeight="1" x14ac:dyDescent="0.25">
      <c r="A432" s="8">
        <v>157</v>
      </c>
      <c r="B432" s="8" t="s">
        <v>267</v>
      </c>
      <c r="C432" s="8" t="s">
        <v>21</v>
      </c>
      <c r="D432" s="8" t="s">
        <v>7</v>
      </c>
    </row>
    <row r="433" spans="1:4" s="10" customFormat="1" ht="36.75" customHeight="1" x14ac:dyDescent="0.25">
      <c r="A433" s="8">
        <v>158</v>
      </c>
      <c r="B433" s="8" t="s">
        <v>268</v>
      </c>
      <c r="C433" s="8" t="s">
        <v>269</v>
      </c>
      <c r="D433" s="8" t="s">
        <v>11</v>
      </c>
    </row>
    <row r="434" spans="1:4" s="10" customFormat="1" ht="47.25" customHeight="1" x14ac:dyDescent="0.25">
      <c r="A434" s="8">
        <v>159</v>
      </c>
      <c r="B434" s="8" t="s">
        <v>270</v>
      </c>
      <c r="C434" s="8" t="s">
        <v>271</v>
      </c>
      <c r="D434" s="8" t="s">
        <v>5</v>
      </c>
    </row>
    <row r="435" spans="1:4" s="10" customFormat="1" ht="30.75" customHeight="1" x14ac:dyDescent="0.25">
      <c r="A435" s="8">
        <v>160</v>
      </c>
      <c r="B435" s="8" t="s">
        <v>270</v>
      </c>
      <c r="C435" s="8" t="s">
        <v>272</v>
      </c>
      <c r="D435" s="8" t="s">
        <v>7</v>
      </c>
    </row>
    <row r="436" spans="1:4" s="10" customFormat="1" ht="44.25" customHeight="1" x14ac:dyDescent="0.25">
      <c r="A436" s="8">
        <v>161</v>
      </c>
      <c r="B436" s="8" t="s">
        <v>273</v>
      </c>
      <c r="C436" s="8" t="s">
        <v>274</v>
      </c>
      <c r="D436" s="8" t="s">
        <v>11</v>
      </c>
    </row>
    <row r="437" spans="1:4" s="10" customFormat="1" ht="33" customHeight="1" x14ac:dyDescent="0.25">
      <c r="A437" s="8">
        <v>162</v>
      </c>
      <c r="B437" s="8" t="s">
        <v>275</v>
      </c>
      <c r="C437" s="8" t="s">
        <v>276</v>
      </c>
      <c r="D437" s="8" t="s">
        <v>11</v>
      </c>
    </row>
    <row r="438" spans="1:4" s="10" customFormat="1" ht="41.25" customHeight="1" x14ac:dyDescent="0.25">
      <c r="A438" s="8">
        <v>163</v>
      </c>
      <c r="B438" s="8" t="s">
        <v>277</v>
      </c>
      <c r="C438" s="8" t="s">
        <v>211</v>
      </c>
      <c r="D438" s="8" t="s">
        <v>52</v>
      </c>
    </row>
    <row r="439" spans="1:4" s="10" customFormat="1" ht="32.25" customHeight="1" x14ac:dyDescent="0.25">
      <c r="A439" s="8">
        <v>164</v>
      </c>
      <c r="B439" s="8" t="s">
        <v>277</v>
      </c>
      <c r="C439" s="8" t="s">
        <v>278</v>
      </c>
      <c r="D439" s="8" t="s">
        <v>52</v>
      </c>
    </row>
    <row r="440" spans="1:4" s="10" customFormat="1" ht="33" customHeight="1" x14ac:dyDescent="0.25">
      <c r="A440" s="8">
        <v>165</v>
      </c>
      <c r="B440" s="8" t="s">
        <v>277</v>
      </c>
      <c r="C440" s="8" t="s">
        <v>279</v>
      </c>
      <c r="D440" s="8" t="s">
        <v>52</v>
      </c>
    </row>
    <row r="441" spans="1:4" s="10" customFormat="1" ht="59.25" customHeight="1" x14ac:dyDescent="0.25">
      <c r="A441" s="8">
        <v>166</v>
      </c>
      <c r="B441" s="8" t="s">
        <v>277</v>
      </c>
      <c r="C441" s="8" t="s">
        <v>280</v>
      </c>
      <c r="D441" s="8" t="s">
        <v>5</v>
      </c>
    </row>
    <row r="442" spans="1:4" s="10" customFormat="1" ht="36.75" customHeight="1" x14ac:dyDescent="0.25">
      <c r="A442" s="8">
        <v>167</v>
      </c>
      <c r="B442" s="8" t="s">
        <v>281</v>
      </c>
      <c r="C442" s="8" t="s">
        <v>282</v>
      </c>
      <c r="D442" s="8" t="s">
        <v>52</v>
      </c>
    </row>
    <row r="443" spans="1:4" s="10" customFormat="1" ht="32.25" customHeight="1" x14ac:dyDescent="0.25">
      <c r="A443" s="8">
        <v>168</v>
      </c>
      <c r="B443" s="8" t="s">
        <v>283</v>
      </c>
      <c r="C443" s="8" t="s">
        <v>284</v>
      </c>
      <c r="D443" s="8" t="s">
        <v>5</v>
      </c>
    </row>
    <row r="444" spans="1:4" s="10" customFormat="1" ht="42" customHeight="1" x14ac:dyDescent="0.25">
      <c r="A444" s="8">
        <v>169</v>
      </c>
      <c r="B444" s="8" t="s">
        <v>283</v>
      </c>
      <c r="C444" s="8" t="s">
        <v>285</v>
      </c>
      <c r="D444" s="8" t="s">
        <v>238</v>
      </c>
    </row>
    <row r="445" spans="1:4" s="10" customFormat="1" ht="34.5" customHeight="1" x14ac:dyDescent="0.25">
      <c r="A445" s="8">
        <v>170</v>
      </c>
      <c r="B445" s="8" t="s">
        <v>283</v>
      </c>
      <c r="C445" s="8" t="s">
        <v>24</v>
      </c>
      <c r="D445" s="8" t="s">
        <v>7</v>
      </c>
    </row>
    <row r="446" spans="1:4" s="10" customFormat="1" ht="34.5" customHeight="1" x14ac:dyDescent="0.25">
      <c r="A446" s="8">
        <v>171</v>
      </c>
      <c r="B446" s="8" t="s">
        <v>287</v>
      </c>
      <c r="C446" s="8" t="s">
        <v>158</v>
      </c>
      <c r="D446" s="8" t="s">
        <v>7</v>
      </c>
    </row>
    <row r="447" spans="1:4" s="10" customFormat="1" ht="35.25" customHeight="1" x14ac:dyDescent="0.25">
      <c r="A447" s="8">
        <v>172</v>
      </c>
      <c r="B447" s="8" t="s">
        <v>287</v>
      </c>
      <c r="C447" s="8" t="s">
        <v>14</v>
      </c>
      <c r="D447" s="8" t="s">
        <v>7</v>
      </c>
    </row>
    <row r="448" spans="1:4" s="10" customFormat="1" ht="31.5" customHeight="1" x14ac:dyDescent="0.25">
      <c r="A448" s="8">
        <v>173</v>
      </c>
      <c r="B448" s="8" t="s">
        <v>288</v>
      </c>
      <c r="C448" s="8" t="s">
        <v>413</v>
      </c>
      <c r="D448" s="8" t="s">
        <v>80</v>
      </c>
    </row>
    <row r="449" spans="1:4" s="10" customFormat="1" ht="43.5" customHeight="1" x14ac:dyDescent="0.25">
      <c r="A449" s="8">
        <v>174</v>
      </c>
      <c r="B449" s="8" t="s">
        <v>288</v>
      </c>
      <c r="C449" s="8" t="s">
        <v>289</v>
      </c>
      <c r="D449" s="8" t="s">
        <v>5</v>
      </c>
    </row>
    <row r="450" spans="1:4" s="10" customFormat="1" ht="34.5" customHeight="1" x14ac:dyDescent="0.25">
      <c r="A450" s="8">
        <v>175</v>
      </c>
      <c r="B450" s="8" t="s">
        <v>288</v>
      </c>
      <c r="C450" s="8" t="s">
        <v>9</v>
      </c>
      <c r="D450" s="8" t="s">
        <v>7</v>
      </c>
    </row>
    <row r="451" spans="1:4" s="10" customFormat="1" ht="37.5" customHeight="1" x14ac:dyDescent="0.25">
      <c r="A451" s="8">
        <v>176</v>
      </c>
      <c r="B451" s="8" t="s">
        <v>290</v>
      </c>
      <c r="C451" s="8" t="s">
        <v>111</v>
      </c>
      <c r="D451" s="8" t="s">
        <v>7</v>
      </c>
    </row>
    <row r="452" spans="1:4" s="10" customFormat="1" ht="30.75" customHeight="1" x14ac:dyDescent="0.25">
      <c r="A452" s="8">
        <v>177</v>
      </c>
      <c r="B452" s="8" t="s">
        <v>290</v>
      </c>
      <c r="C452" s="8" t="s">
        <v>77</v>
      </c>
      <c r="D452" s="8" t="s">
        <v>7</v>
      </c>
    </row>
    <row r="453" spans="1:4" s="10" customFormat="1" ht="50.25" customHeight="1" x14ac:dyDescent="0.25">
      <c r="A453" s="8">
        <v>178</v>
      </c>
      <c r="B453" s="8" t="s">
        <v>291</v>
      </c>
      <c r="C453" s="8" t="s">
        <v>292</v>
      </c>
      <c r="D453" s="8" t="s">
        <v>293</v>
      </c>
    </row>
    <row r="454" spans="1:4" s="10" customFormat="1" ht="43.5" customHeight="1" x14ac:dyDescent="0.25">
      <c r="A454" s="8">
        <v>179</v>
      </c>
      <c r="B454" s="8" t="s">
        <v>294</v>
      </c>
      <c r="C454" s="8" t="s">
        <v>295</v>
      </c>
      <c r="D454" s="8" t="s">
        <v>11</v>
      </c>
    </row>
    <row r="455" spans="1:4" s="10" customFormat="1" ht="31.5" x14ac:dyDescent="0.25">
      <c r="A455" s="8">
        <v>180</v>
      </c>
      <c r="B455" s="8" t="s">
        <v>296</v>
      </c>
      <c r="C455" s="8" t="s">
        <v>297</v>
      </c>
      <c r="D455" s="8" t="s">
        <v>298</v>
      </c>
    </row>
    <row r="456" spans="1:4" s="10" customFormat="1" ht="31.5" x14ac:dyDescent="0.25">
      <c r="A456" s="8">
        <v>181</v>
      </c>
      <c r="B456" s="8" t="s">
        <v>296</v>
      </c>
      <c r="C456" s="8" t="s">
        <v>299</v>
      </c>
      <c r="D456" s="8" t="s">
        <v>5</v>
      </c>
    </row>
    <row r="457" spans="1:4" s="10" customFormat="1" ht="31.5" x14ac:dyDescent="0.25">
      <c r="A457" s="8">
        <v>182</v>
      </c>
      <c r="B457" s="8" t="s">
        <v>296</v>
      </c>
      <c r="C457" s="8" t="s">
        <v>300</v>
      </c>
      <c r="D457" s="8" t="s">
        <v>5</v>
      </c>
    </row>
    <row r="458" spans="1:4" s="10" customFormat="1" ht="42.75" customHeight="1" x14ac:dyDescent="0.25">
      <c r="A458" s="8">
        <v>183</v>
      </c>
      <c r="B458" s="8" t="s">
        <v>301</v>
      </c>
      <c r="C458" s="8" t="s">
        <v>302</v>
      </c>
      <c r="D458" s="8" t="s">
        <v>11</v>
      </c>
    </row>
    <row r="459" spans="1:4" s="10" customFormat="1" ht="42" customHeight="1" x14ac:dyDescent="0.25">
      <c r="A459" s="8">
        <v>184</v>
      </c>
      <c r="B459" s="8" t="s">
        <v>301</v>
      </c>
      <c r="C459" s="8" t="s">
        <v>21</v>
      </c>
      <c r="D459" s="8" t="s">
        <v>7</v>
      </c>
    </row>
    <row r="460" spans="1:4" s="10" customFormat="1" ht="36" customHeight="1" x14ac:dyDescent="0.25">
      <c r="A460" s="8">
        <v>185</v>
      </c>
      <c r="B460" s="8" t="s">
        <v>303</v>
      </c>
      <c r="C460" s="8" t="s">
        <v>304</v>
      </c>
      <c r="D460" s="8" t="s">
        <v>11</v>
      </c>
    </row>
    <row r="461" spans="1:4" s="10" customFormat="1" ht="31.5" x14ac:dyDescent="0.25">
      <c r="A461" s="8">
        <v>186</v>
      </c>
      <c r="B461" s="8" t="s">
        <v>305</v>
      </c>
      <c r="C461" s="8" t="s">
        <v>306</v>
      </c>
      <c r="D461" s="8" t="s">
        <v>50</v>
      </c>
    </row>
    <row r="462" spans="1:4" s="10" customFormat="1" ht="31.5" x14ac:dyDescent="0.25">
      <c r="A462" s="8">
        <v>187</v>
      </c>
      <c r="B462" s="8" t="s">
        <v>305</v>
      </c>
      <c r="C462" s="8" t="s">
        <v>307</v>
      </c>
      <c r="D462" s="8" t="s">
        <v>5</v>
      </c>
    </row>
    <row r="463" spans="1:4" s="10" customFormat="1" ht="48.75" customHeight="1" x14ac:dyDescent="0.25">
      <c r="A463" s="8">
        <v>188</v>
      </c>
      <c r="B463" s="8" t="s">
        <v>308</v>
      </c>
      <c r="C463" s="8" t="s">
        <v>309</v>
      </c>
      <c r="D463" s="8" t="s">
        <v>161</v>
      </c>
    </row>
    <row r="464" spans="1:4" s="10" customFormat="1" ht="36" customHeight="1" x14ac:dyDescent="0.25">
      <c r="A464" s="8">
        <v>189</v>
      </c>
      <c r="B464" s="8" t="s">
        <v>310</v>
      </c>
      <c r="C464" s="8" t="s">
        <v>311</v>
      </c>
      <c r="D464" s="8" t="s">
        <v>52</v>
      </c>
    </row>
    <row r="465" spans="1:4" s="10" customFormat="1" ht="33.75" customHeight="1" x14ac:dyDescent="0.25">
      <c r="A465" s="8">
        <v>190</v>
      </c>
      <c r="B465" s="8" t="s">
        <v>310</v>
      </c>
      <c r="C465" s="8" t="s">
        <v>312</v>
      </c>
      <c r="D465" s="8" t="s">
        <v>52</v>
      </c>
    </row>
    <row r="466" spans="1:4" s="10" customFormat="1" ht="41.25" customHeight="1" x14ac:dyDescent="0.25">
      <c r="A466" s="8">
        <v>191</v>
      </c>
      <c r="B466" s="8" t="s">
        <v>313</v>
      </c>
      <c r="C466" s="8" t="s">
        <v>49</v>
      </c>
      <c r="D466" s="8" t="s">
        <v>7</v>
      </c>
    </row>
    <row r="467" spans="1:4" s="10" customFormat="1" ht="30" customHeight="1" x14ac:dyDescent="0.25">
      <c r="A467" s="8">
        <v>192</v>
      </c>
      <c r="B467" s="8" t="s">
        <v>314</v>
      </c>
      <c r="C467" s="8" t="s">
        <v>59</v>
      </c>
      <c r="D467" s="8" t="s">
        <v>7</v>
      </c>
    </row>
    <row r="468" spans="1:4" s="10" customFormat="1" ht="36" customHeight="1" x14ac:dyDescent="0.25">
      <c r="A468" s="8">
        <v>193</v>
      </c>
      <c r="B468" s="8" t="s">
        <v>314</v>
      </c>
      <c r="C468" s="8" t="s">
        <v>234</v>
      </c>
      <c r="D468" s="8" t="s">
        <v>7</v>
      </c>
    </row>
    <row r="469" spans="1:4" s="10" customFormat="1" ht="33.75" customHeight="1" x14ac:dyDescent="0.25">
      <c r="A469" s="8">
        <v>194</v>
      </c>
      <c r="B469" s="8" t="s">
        <v>314</v>
      </c>
      <c r="C469" s="8" t="s">
        <v>158</v>
      </c>
      <c r="D469" s="8" t="s">
        <v>7</v>
      </c>
    </row>
    <row r="470" spans="1:4" s="10" customFormat="1" ht="48" customHeight="1" x14ac:dyDescent="0.25">
      <c r="A470" s="8">
        <v>195</v>
      </c>
      <c r="B470" s="8" t="s">
        <v>315</v>
      </c>
      <c r="C470" s="8" t="s">
        <v>59</v>
      </c>
      <c r="D470" s="8" t="s">
        <v>7</v>
      </c>
    </row>
    <row r="471" spans="1:4" s="10" customFormat="1" ht="44.25" customHeight="1" x14ac:dyDescent="0.25">
      <c r="A471" s="8">
        <v>196</v>
      </c>
      <c r="B471" s="8" t="s">
        <v>315</v>
      </c>
      <c r="C471" s="8" t="s">
        <v>158</v>
      </c>
      <c r="D471" s="8" t="s">
        <v>7</v>
      </c>
    </row>
    <row r="472" spans="1:4" s="10" customFormat="1" ht="39.75" customHeight="1" x14ac:dyDescent="0.25">
      <c r="A472" s="8">
        <v>197</v>
      </c>
      <c r="B472" s="8" t="s">
        <v>316</v>
      </c>
      <c r="C472" s="8" t="s">
        <v>317</v>
      </c>
      <c r="D472" s="8" t="s">
        <v>5</v>
      </c>
    </row>
    <row r="473" spans="1:4" s="10" customFormat="1" ht="27.75" customHeight="1" x14ac:dyDescent="0.25">
      <c r="A473" s="8">
        <v>198</v>
      </c>
      <c r="B473" s="8" t="s">
        <v>318</v>
      </c>
      <c r="C473" s="8" t="s">
        <v>319</v>
      </c>
      <c r="D473" s="8" t="s">
        <v>11</v>
      </c>
    </row>
    <row r="474" spans="1:4" s="10" customFormat="1" ht="31.5" customHeight="1" x14ac:dyDescent="0.25">
      <c r="A474" s="8">
        <v>199</v>
      </c>
      <c r="B474" s="8" t="s">
        <v>318</v>
      </c>
      <c r="C474" s="8" t="s">
        <v>320</v>
      </c>
      <c r="D474" s="8" t="s">
        <v>11</v>
      </c>
    </row>
    <row r="475" spans="1:4" s="10" customFormat="1" ht="28.5" customHeight="1" x14ac:dyDescent="0.25">
      <c r="A475" s="8">
        <v>200</v>
      </c>
      <c r="B475" s="8" t="s">
        <v>321</v>
      </c>
      <c r="C475" s="8" t="s">
        <v>322</v>
      </c>
      <c r="D475" s="8" t="s">
        <v>74</v>
      </c>
    </row>
    <row r="476" spans="1:4" s="10" customFormat="1" ht="44.25" customHeight="1" x14ac:dyDescent="0.25">
      <c r="A476" s="8">
        <v>201</v>
      </c>
      <c r="B476" s="8" t="s">
        <v>321</v>
      </c>
      <c r="C476" s="8" t="s">
        <v>323</v>
      </c>
      <c r="D476" s="8" t="s">
        <v>5</v>
      </c>
    </row>
    <row r="477" spans="1:4" s="10" customFormat="1" ht="32.25" customHeight="1" x14ac:dyDescent="0.25">
      <c r="A477" s="8">
        <v>202</v>
      </c>
      <c r="B477" s="8" t="s">
        <v>324</v>
      </c>
      <c r="C477" s="8" t="s">
        <v>325</v>
      </c>
      <c r="D477" s="8" t="s">
        <v>74</v>
      </c>
    </row>
    <row r="478" spans="1:4" s="10" customFormat="1" ht="30.75" customHeight="1" x14ac:dyDescent="0.25">
      <c r="A478" s="8">
        <v>203</v>
      </c>
      <c r="B478" s="8" t="s">
        <v>324</v>
      </c>
      <c r="C478" s="8" t="s">
        <v>326</v>
      </c>
      <c r="D478" s="8" t="s">
        <v>74</v>
      </c>
    </row>
    <row r="479" spans="1:4" s="10" customFormat="1" ht="44.25" customHeight="1" x14ac:dyDescent="0.25">
      <c r="A479" s="8">
        <v>204</v>
      </c>
      <c r="B479" s="8" t="s">
        <v>327</v>
      </c>
      <c r="C479" s="8" t="s">
        <v>328</v>
      </c>
      <c r="D479" s="8" t="s">
        <v>238</v>
      </c>
    </row>
    <row r="480" spans="1:4" s="10" customFormat="1" ht="38.25" customHeight="1" x14ac:dyDescent="0.25">
      <c r="A480" s="8">
        <v>205</v>
      </c>
      <c r="B480" s="8" t="s">
        <v>329</v>
      </c>
      <c r="C480" s="8" t="s">
        <v>59</v>
      </c>
      <c r="D480" s="8" t="s">
        <v>7</v>
      </c>
    </row>
    <row r="481" spans="1:4" s="10" customFormat="1" ht="37.5" customHeight="1" x14ac:dyDescent="0.25">
      <c r="A481" s="8">
        <v>206</v>
      </c>
      <c r="B481" s="8" t="s">
        <v>329</v>
      </c>
      <c r="C481" s="8" t="s">
        <v>158</v>
      </c>
      <c r="D481" s="8" t="s">
        <v>7</v>
      </c>
    </row>
    <row r="482" spans="1:4" s="10" customFormat="1" ht="63" x14ac:dyDescent="0.25">
      <c r="A482" s="8">
        <v>207</v>
      </c>
      <c r="B482" s="8" t="s">
        <v>330</v>
      </c>
      <c r="C482" s="8" t="s">
        <v>331</v>
      </c>
      <c r="D482" s="8" t="s">
        <v>7</v>
      </c>
    </row>
    <row r="483" spans="1:4" s="10" customFormat="1" ht="36.75" customHeight="1" x14ac:dyDescent="0.25">
      <c r="A483" s="8">
        <v>208</v>
      </c>
      <c r="B483" s="8" t="s">
        <v>332</v>
      </c>
      <c r="C483" s="8" t="s">
        <v>333</v>
      </c>
      <c r="D483" s="8" t="s">
        <v>334</v>
      </c>
    </row>
    <row r="484" spans="1:4" s="10" customFormat="1" ht="39" customHeight="1" x14ac:dyDescent="0.25">
      <c r="A484" s="8">
        <v>209</v>
      </c>
      <c r="B484" s="8" t="s">
        <v>335</v>
      </c>
      <c r="C484" s="8" t="s">
        <v>336</v>
      </c>
      <c r="D484" s="8" t="s">
        <v>11</v>
      </c>
    </row>
    <row r="485" spans="1:4" s="10" customFormat="1" ht="36.75" customHeight="1" x14ac:dyDescent="0.25">
      <c r="A485" s="8">
        <v>210</v>
      </c>
      <c r="B485" s="8" t="s">
        <v>337</v>
      </c>
      <c r="C485" s="8" t="s">
        <v>338</v>
      </c>
      <c r="D485" s="8" t="s">
        <v>5</v>
      </c>
    </row>
    <row r="486" spans="1:4" s="10" customFormat="1" ht="36.75" customHeight="1" x14ac:dyDescent="0.25">
      <c r="A486" s="8">
        <v>211</v>
      </c>
      <c r="B486" s="8" t="s">
        <v>339</v>
      </c>
      <c r="C486" s="8" t="s">
        <v>286</v>
      </c>
      <c r="D486" s="8" t="s">
        <v>52</v>
      </c>
    </row>
    <row r="487" spans="1:4" s="10" customFormat="1" ht="33" customHeight="1" x14ac:dyDescent="0.25">
      <c r="A487" s="8">
        <v>212</v>
      </c>
      <c r="B487" s="8" t="s">
        <v>339</v>
      </c>
      <c r="C487" s="8" t="s">
        <v>200</v>
      </c>
      <c r="D487" s="8" t="s">
        <v>52</v>
      </c>
    </row>
    <row r="488" spans="1:4" s="10" customFormat="1" ht="33.75" customHeight="1" x14ac:dyDescent="0.25">
      <c r="A488" s="8">
        <v>213</v>
      </c>
      <c r="B488" s="8" t="s">
        <v>340</v>
      </c>
      <c r="C488" s="8" t="s">
        <v>8</v>
      </c>
      <c r="D488" s="8" t="s">
        <v>7</v>
      </c>
    </row>
    <row r="489" spans="1:4" s="10" customFormat="1" ht="39.75" customHeight="1" x14ac:dyDescent="0.25">
      <c r="A489" s="8">
        <v>214</v>
      </c>
      <c r="B489" s="8" t="s">
        <v>341</v>
      </c>
      <c r="C489" s="8" t="s">
        <v>342</v>
      </c>
      <c r="D489" s="8" t="s">
        <v>343</v>
      </c>
    </row>
    <row r="490" spans="1:4" s="10" customFormat="1" ht="31.5" x14ac:dyDescent="0.25">
      <c r="A490" s="8">
        <v>215</v>
      </c>
      <c r="B490" s="8" t="s">
        <v>344</v>
      </c>
      <c r="C490" s="8" t="s">
        <v>345</v>
      </c>
      <c r="D490" s="8" t="s">
        <v>165</v>
      </c>
    </row>
    <row r="491" spans="1:4" s="10" customFormat="1" ht="32.25" customHeight="1" x14ac:dyDescent="0.25">
      <c r="A491" s="8">
        <v>216</v>
      </c>
      <c r="B491" s="8" t="s">
        <v>346</v>
      </c>
      <c r="C491" s="8" t="s">
        <v>284</v>
      </c>
      <c r="D491" s="8" t="s">
        <v>5</v>
      </c>
    </row>
    <row r="492" spans="1:4" s="10" customFormat="1" ht="36" customHeight="1" x14ac:dyDescent="0.25">
      <c r="A492" s="8">
        <v>217</v>
      </c>
      <c r="B492" s="8" t="s">
        <v>346</v>
      </c>
      <c r="C492" s="8" t="s">
        <v>347</v>
      </c>
      <c r="D492" s="8" t="s">
        <v>67</v>
      </c>
    </row>
    <row r="493" spans="1:4" s="10" customFormat="1" ht="35.25" customHeight="1" x14ac:dyDescent="0.25">
      <c r="A493" s="8">
        <v>218</v>
      </c>
      <c r="B493" s="8" t="s">
        <v>348</v>
      </c>
      <c r="C493" s="8" t="s">
        <v>21</v>
      </c>
      <c r="D493" s="8" t="s">
        <v>7</v>
      </c>
    </row>
    <row r="494" spans="1:4" s="10" customFormat="1" ht="43.5" customHeight="1" x14ac:dyDescent="0.25">
      <c r="A494" s="8">
        <v>219</v>
      </c>
      <c r="B494" s="8" t="s">
        <v>349</v>
      </c>
      <c r="C494" s="8" t="s">
        <v>350</v>
      </c>
      <c r="D494" s="8" t="s">
        <v>52</v>
      </c>
    </row>
    <row r="495" spans="1:4" s="10" customFormat="1" ht="38.25" customHeight="1" x14ac:dyDescent="0.25">
      <c r="A495" s="8">
        <v>220</v>
      </c>
      <c r="B495" s="8" t="s">
        <v>349</v>
      </c>
      <c r="C495" s="8" t="s">
        <v>351</v>
      </c>
      <c r="D495" s="8" t="s">
        <v>11</v>
      </c>
    </row>
    <row r="496" spans="1:4" s="10" customFormat="1" ht="35.25" customHeight="1" x14ac:dyDescent="0.25">
      <c r="A496" s="8">
        <v>221</v>
      </c>
      <c r="B496" s="8" t="s">
        <v>349</v>
      </c>
      <c r="C496" s="8" t="s">
        <v>352</v>
      </c>
      <c r="D496" s="8" t="s">
        <v>7</v>
      </c>
    </row>
    <row r="497" spans="1:4" s="10" customFormat="1" ht="36.75" customHeight="1" x14ac:dyDescent="0.25">
      <c r="A497" s="8">
        <v>222</v>
      </c>
      <c r="B497" s="8" t="s">
        <v>353</v>
      </c>
      <c r="C497" s="8" t="s">
        <v>201</v>
      </c>
      <c r="D497" s="8" t="s">
        <v>52</v>
      </c>
    </row>
    <row r="498" spans="1:4" s="10" customFormat="1" ht="39.75" customHeight="1" x14ac:dyDescent="0.25">
      <c r="A498" s="8">
        <v>223</v>
      </c>
      <c r="B498" s="8" t="s">
        <v>354</v>
      </c>
      <c r="C498" s="8" t="s">
        <v>14</v>
      </c>
      <c r="D498" s="8" t="s">
        <v>7</v>
      </c>
    </row>
    <row r="499" spans="1:4" s="10" customFormat="1" ht="41.25" customHeight="1" x14ac:dyDescent="0.25">
      <c r="A499" s="8">
        <v>224</v>
      </c>
      <c r="B499" s="8" t="s">
        <v>355</v>
      </c>
      <c r="C499" s="8" t="s">
        <v>356</v>
      </c>
      <c r="D499" s="8" t="s">
        <v>5</v>
      </c>
    </row>
    <row r="500" spans="1:4" s="10" customFormat="1" ht="31.5" x14ac:dyDescent="0.25">
      <c r="A500" s="8">
        <v>225</v>
      </c>
      <c r="B500" s="8" t="s">
        <v>355</v>
      </c>
      <c r="C500" s="8" t="s">
        <v>357</v>
      </c>
      <c r="D500" s="8" t="s">
        <v>5</v>
      </c>
    </row>
    <row r="501" spans="1:4" s="10" customFormat="1" ht="42" customHeight="1" x14ac:dyDescent="0.25">
      <c r="A501" s="8">
        <v>226</v>
      </c>
      <c r="B501" s="8" t="s">
        <v>358</v>
      </c>
      <c r="C501" s="8" t="s">
        <v>286</v>
      </c>
      <c r="D501" s="8" t="s">
        <v>52</v>
      </c>
    </row>
    <row r="502" spans="1:4" s="10" customFormat="1" ht="45.75" customHeight="1" x14ac:dyDescent="0.25">
      <c r="A502" s="8">
        <v>227</v>
      </c>
      <c r="B502" s="8" t="s">
        <v>359</v>
      </c>
      <c r="C502" s="8" t="s">
        <v>278</v>
      </c>
      <c r="D502" s="8" t="s">
        <v>52</v>
      </c>
    </row>
    <row r="503" spans="1:4" s="10" customFormat="1" ht="45.75" customHeight="1" x14ac:dyDescent="0.25">
      <c r="A503" s="8">
        <v>228</v>
      </c>
      <c r="B503" s="8" t="s">
        <v>360</v>
      </c>
      <c r="C503" s="8" t="s">
        <v>361</v>
      </c>
      <c r="D503" s="8" t="s">
        <v>362</v>
      </c>
    </row>
    <row r="504" spans="1:4" s="10" customFormat="1" ht="52.5" customHeight="1" x14ac:dyDescent="0.25">
      <c r="A504" s="8">
        <v>229</v>
      </c>
      <c r="B504" s="8" t="s">
        <v>360</v>
      </c>
      <c r="C504" s="8" t="s">
        <v>363</v>
      </c>
      <c r="D504" s="8" t="s">
        <v>362</v>
      </c>
    </row>
    <row r="505" spans="1:4" s="10" customFormat="1" ht="45" customHeight="1" x14ac:dyDescent="0.25">
      <c r="A505" s="8">
        <v>230</v>
      </c>
      <c r="B505" s="8" t="s">
        <v>364</v>
      </c>
      <c r="C505" s="8" t="s">
        <v>59</v>
      </c>
      <c r="D505" s="8" t="s">
        <v>7</v>
      </c>
    </row>
    <row r="506" spans="1:4" s="10" customFormat="1" ht="41.25" customHeight="1" x14ac:dyDescent="0.25">
      <c r="A506" s="8">
        <v>231</v>
      </c>
      <c r="B506" s="8" t="s">
        <v>365</v>
      </c>
      <c r="C506" s="8" t="s">
        <v>21</v>
      </c>
      <c r="D506" s="8" t="s">
        <v>7</v>
      </c>
    </row>
    <row r="507" spans="1:4" s="10" customFormat="1" ht="42.75" customHeight="1" x14ac:dyDescent="0.25">
      <c r="A507" s="8">
        <v>232</v>
      </c>
      <c r="B507" s="8" t="s">
        <v>366</v>
      </c>
      <c r="C507" s="8" t="s">
        <v>367</v>
      </c>
      <c r="D507" s="8" t="s">
        <v>88</v>
      </c>
    </row>
    <row r="508" spans="1:4" s="10" customFormat="1" ht="40.5" customHeight="1" x14ac:dyDescent="0.25">
      <c r="A508" s="8">
        <v>233</v>
      </c>
      <c r="B508" s="8" t="s">
        <v>368</v>
      </c>
      <c r="C508" s="8" t="s">
        <v>369</v>
      </c>
      <c r="D508" s="8" t="s">
        <v>11</v>
      </c>
    </row>
    <row r="509" spans="1:4" s="10" customFormat="1" ht="45" customHeight="1" x14ac:dyDescent="0.25">
      <c r="A509" s="8">
        <v>234</v>
      </c>
      <c r="B509" s="8" t="s">
        <v>370</v>
      </c>
      <c r="C509" s="8" t="s">
        <v>371</v>
      </c>
      <c r="D509" s="8" t="s">
        <v>5</v>
      </c>
    </row>
    <row r="510" spans="1:4" s="10" customFormat="1" ht="52.5" customHeight="1" x14ac:dyDescent="0.25">
      <c r="A510" s="8">
        <v>235</v>
      </c>
      <c r="B510" s="8" t="s">
        <v>372</v>
      </c>
      <c r="C510" s="8" t="s">
        <v>419</v>
      </c>
      <c r="D510" s="8" t="s">
        <v>5</v>
      </c>
    </row>
    <row r="511" spans="1:4" s="10" customFormat="1" ht="34.5" customHeight="1" x14ac:dyDescent="0.25">
      <c r="A511" s="8">
        <v>236</v>
      </c>
      <c r="B511" s="8" t="s">
        <v>373</v>
      </c>
      <c r="C511" s="8" t="s">
        <v>374</v>
      </c>
      <c r="D511" s="8" t="s">
        <v>375</v>
      </c>
    </row>
    <row r="512" spans="1:4" s="10" customFormat="1" ht="39.75" customHeight="1" x14ac:dyDescent="0.25">
      <c r="A512" s="8">
        <v>237</v>
      </c>
      <c r="B512" s="8" t="s">
        <v>373</v>
      </c>
      <c r="C512" s="8" t="s">
        <v>59</v>
      </c>
      <c r="D512" s="8" t="s">
        <v>7</v>
      </c>
    </row>
    <row r="513" spans="1:4" s="10" customFormat="1" ht="31.5" x14ac:dyDescent="0.25">
      <c r="A513" s="8">
        <v>238</v>
      </c>
      <c r="B513" s="8" t="s">
        <v>377</v>
      </c>
      <c r="C513" s="8" t="s">
        <v>376</v>
      </c>
      <c r="D513" s="8" t="s">
        <v>5</v>
      </c>
    </row>
    <row r="514" spans="1:4" s="10" customFormat="1" ht="38.25" customHeight="1" x14ac:dyDescent="0.25">
      <c r="A514" s="8">
        <v>239</v>
      </c>
      <c r="B514" s="8" t="s">
        <v>378</v>
      </c>
      <c r="C514" s="8" t="s">
        <v>172</v>
      </c>
      <c r="D514" s="8" t="s">
        <v>5</v>
      </c>
    </row>
    <row r="515" spans="1:4" s="10" customFormat="1" ht="48" customHeight="1" x14ac:dyDescent="0.25">
      <c r="A515" s="8">
        <v>240</v>
      </c>
      <c r="B515" s="8" t="s">
        <v>379</v>
      </c>
      <c r="C515" s="8" t="s">
        <v>380</v>
      </c>
      <c r="D515" s="8" t="s">
        <v>11</v>
      </c>
    </row>
    <row r="516" spans="1:4" s="10" customFormat="1" ht="47.25" x14ac:dyDescent="0.25">
      <c r="A516" s="8">
        <v>241</v>
      </c>
      <c r="B516" s="8" t="s">
        <v>381</v>
      </c>
      <c r="C516" s="8" t="s">
        <v>382</v>
      </c>
      <c r="D516" s="8" t="s">
        <v>5</v>
      </c>
    </row>
    <row r="517" spans="1:4" s="10" customFormat="1" ht="57.75" customHeight="1" x14ac:dyDescent="0.25">
      <c r="A517" s="8">
        <v>242</v>
      </c>
      <c r="B517" s="8" t="s">
        <v>381</v>
      </c>
      <c r="C517" s="8" t="s">
        <v>383</v>
      </c>
      <c r="D517" s="8" t="s">
        <v>384</v>
      </c>
    </row>
    <row r="518" spans="1:4" s="10" customFormat="1" ht="36" customHeight="1" x14ac:dyDescent="0.25">
      <c r="A518" s="8">
        <v>243</v>
      </c>
      <c r="B518" s="8" t="s">
        <v>381</v>
      </c>
      <c r="C518" s="8" t="s">
        <v>385</v>
      </c>
      <c r="D518" s="8" t="s">
        <v>384</v>
      </c>
    </row>
    <row r="519" spans="1:4" s="10" customFormat="1" ht="36" customHeight="1" x14ac:dyDescent="0.25">
      <c r="A519" s="8">
        <v>244</v>
      </c>
      <c r="B519" s="8" t="s">
        <v>386</v>
      </c>
      <c r="C519" s="8" t="s">
        <v>59</v>
      </c>
      <c r="D519" s="8" t="s">
        <v>7</v>
      </c>
    </row>
    <row r="520" spans="1:4" s="10" customFormat="1" ht="50.25" customHeight="1" x14ac:dyDescent="0.25">
      <c r="A520" s="8">
        <v>245</v>
      </c>
      <c r="B520" s="8" t="s">
        <v>387</v>
      </c>
      <c r="C520" s="8" t="s">
        <v>388</v>
      </c>
      <c r="D520" s="8" t="s">
        <v>11</v>
      </c>
    </row>
    <row r="521" spans="1:4" s="10" customFormat="1" ht="48" customHeight="1" x14ac:dyDescent="0.25">
      <c r="A521" s="8">
        <v>246</v>
      </c>
      <c r="B521" s="8" t="s">
        <v>389</v>
      </c>
      <c r="C521" s="8" t="s">
        <v>390</v>
      </c>
      <c r="D521" s="8" t="s">
        <v>10</v>
      </c>
    </row>
    <row r="522" spans="1:4" s="10" customFormat="1" ht="31.5" x14ac:dyDescent="0.25">
      <c r="A522" s="8">
        <v>247</v>
      </c>
      <c r="B522" s="8" t="s">
        <v>389</v>
      </c>
      <c r="C522" s="8" t="s">
        <v>391</v>
      </c>
      <c r="D522" s="8" t="s">
        <v>10</v>
      </c>
    </row>
    <row r="523" spans="1:4" s="10" customFormat="1" ht="64.5" customHeight="1" x14ac:dyDescent="0.25">
      <c r="A523" s="8">
        <v>248</v>
      </c>
      <c r="B523" s="8" t="s">
        <v>392</v>
      </c>
      <c r="C523" s="8" t="s">
        <v>393</v>
      </c>
      <c r="D523" s="8" t="s">
        <v>249</v>
      </c>
    </row>
    <row r="524" spans="1:4" s="10" customFormat="1" ht="31.5" x14ac:dyDescent="0.25">
      <c r="A524" s="8">
        <v>249</v>
      </c>
      <c r="B524" s="8" t="s">
        <v>394</v>
      </c>
      <c r="C524" s="8" t="s">
        <v>395</v>
      </c>
      <c r="D524" s="8" t="s">
        <v>5</v>
      </c>
    </row>
    <row r="525" spans="1:4" s="10" customFormat="1" ht="30" customHeight="1" x14ac:dyDescent="0.25">
      <c r="A525" s="8">
        <v>250</v>
      </c>
      <c r="B525" s="8" t="s">
        <v>396</v>
      </c>
      <c r="C525" s="8" t="s">
        <v>8</v>
      </c>
      <c r="D525" s="8" t="s">
        <v>7</v>
      </c>
    </row>
    <row r="526" spans="1:4" s="10" customFormat="1" ht="47.25" customHeight="1" x14ac:dyDescent="0.25">
      <c r="A526" s="8">
        <v>251</v>
      </c>
      <c r="B526" s="11" t="s">
        <v>397</v>
      </c>
      <c r="C526" s="11" t="s">
        <v>398</v>
      </c>
      <c r="D526" s="11" t="s">
        <v>11</v>
      </c>
    </row>
    <row r="527" spans="1:4" s="10" customFormat="1" ht="54.75" customHeight="1" x14ac:dyDescent="0.25">
      <c r="A527" s="8">
        <v>252</v>
      </c>
      <c r="B527" s="8" t="s">
        <v>401</v>
      </c>
      <c r="C527" s="8" t="s">
        <v>414</v>
      </c>
      <c r="D527" s="8" t="s">
        <v>402</v>
      </c>
    </row>
    <row r="528" spans="1:4" s="10" customFormat="1" ht="48.75" customHeight="1" x14ac:dyDescent="0.25">
      <c r="A528" s="8">
        <v>253</v>
      </c>
      <c r="B528" s="8" t="s">
        <v>401</v>
      </c>
      <c r="C528" s="8" t="s">
        <v>417</v>
      </c>
      <c r="D528" s="8" t="s">
        <v>402</v>
      </c>
    </row>
    <row r="529" spans="1:6" s="10" customFormat="1" ht="41.25" customHeight="1" x14ac:dyDescent="0.25">
      <c r="A529" s="8">
        <v>261</v>
      </c>
      <c r="B529" s="8" t="s">
        <v>403</v>
      </c>
      <c r="C529" s="8" t="s">
        <v>404</v>
      </c>
      <c r="D529" s="8" t="s">
        <v>119</v>
      </c>
    </row>
    <row r="530" spans="1:6" ht="24" customHeight="1" x14ac:dyDescent="0.25">
      <c r="A530" s="90"/>
      <c r="B530" s="90"/>
      <c r="C530" s="90"/>
      <c r="D530" s="90"/>
      <c r="E530" s="10"/>
      <c r="F530" s="10"/>
    </row>
    <row r="531" spans="1:6" ht="28.5" customHeight="1" x14ac:dyDescent="0.25">
      <c r="A531" s="90"/>
      <c r="B531" s="90"/>
      <c r="C531" s="90"/>
      <c r="D531" s="90"/>
    </row>
  </sheetData>
  <mergeCells count="11">
    <mergeCell ref="A531:D531"/>
    <mergeCell ref="A274:D274"/>
    <mergeCell ref="A530:D530"/>
    <mergeCell ref="E11:E12"/>
    <mergeCell ref="F11:F12"/>
    <mergeCell ref="E10:F10"/>
    <mergeCell ref="A8:D8"/>
    <mergeCell ref="A10:A12"/>
    <mergeCell ref="B10:B12"/>
    <mergeCell ref="C10:C12"/>
    <mergeCell ref="D10:D12"/>
  </mergeCells>
  <pageMargins left="0.43307086614173229" right="0.31496062992125984" top="0.39370078740157483" bottom="0.35433070866141736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workbookViewId="0">
      <pane ySplit="3105" topLeftCell="A89"/>
      <selection activeCell="L4" sqref="L4"/>
      <selection pane="bottomLeft" activeCell="M91" sqref="M91"/>
    </sheetView>
  </sheetViews>
  <sheetFormatPr defaultRowHeight="15" x14ac:dyDescent="0.25"/>
  <cols>
    <col min="1" max="1" width="7" style="47" customWidth="1"/>
    <col min="2" max="2" width="26.140625" style="47" customWidth="1"/>
    <col min="3" max="3" width="36.5703125" style="77" customWidth="1"/>
    <col min="4" max="4" width="13.5703125" style="47" customWidth="1"/>
    <col min="5" max="5" width="11.7109375" style="47" customWidth="1"/>
    <col min="6" max="6" width="12.5703125" style="47" customWidth="1"/>
    <col min="7" max="7" width="14.140625" style="38" customWidth="1"/>
    <col min="8" max="10" width="18.140625" style="38" customWidth="1"/>
  </cols>
  <sheetData>
    <row r="1" spans="1:10" x14ac:dyDescent="0.25">
      <c r="A1" s="48"/>
      <c r="B1" s="48"/>
      <c r="C1" s="72"/>
      <c r="D1" s="48"/>
      <c r="E1" s="48"/>
      <c r="F1" s="48"/>
      <c r="G1" s="48"/>
      <c r="H1" s="48"/>
      <c r="I1" s="48"/>
      <c r="J1" s="48" t="s">
        <v>596</v>
      </c>
    </row>
    <row r="2" spans="1:10" ht="15" customHeight="1" x14ac:dyDescent="0.25">
      <c r="A2" s="88" t="s">
        <v>595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48"/>
      <c r="B3" s="48"/>
      <c r="C3" s="72"/>
      <c r="D3" s="48"/>
      <c r="E3" s="48"/>
      <c r="F3" s="48"/>
      <c r="G3" s="48"/>
      <c r="H3" s="48"/>
      <c r="I3" s="48"/>
      <c r="J3" s="48"/>
    </row>
    <row r="4" spans="1:10" ht="29.25" customHeight="1" x14ac:dyDescent="0.25">
      <c r="A4" s="108" t="s">
        <v>466</v>
      </c>
      <c r="B4" s="108" t="s">
        <v>578</v>
      </c>
      <c r="C4" s="105" t="s">
        <v>579</v>
      </c>
      <c r="D4" s="108" t="s">
        <v>467</v>
      </c>
      <c r="E4" s="102"/>
      <c r="F4" s="103"/>
      <c r="G4" s="104"/>
      <c r="H4" s="105" t="s">
        <v>580</v>
      </c>
      <c r="I4" s="105" t="s">
        <v>575</v>
      </c>
      <c r="J4" s="105" t="s">
        <v>581</v>
      </c>
    </row>
    <row r="5" spans="1:10" ht="27.75" customHeight="1" x14ac:dyDescent="0.25">
      <c r="A5" s="108"/>
      <c r="B5" s="108"/>
      <c r="C5" s="106"/>
      <c r="D5" s="108"/>
      <c r="E5" s="102" t="s">
        <v>469</v>
      </c>
      <c r="F5" s="103"/>
      <c r="G5" s="104"/>
      <c r="H5" s="106"/>
      <c r="I5" s="106"/>
      <c r="J5" s="106"/>
    </row>
    <row r="6" spans="1:10" ht="60.75" customHeight="1" x14ac:dyDescent="0.25">
      <c r="A6" s="108"/>
      <c r="B6" s="108"/>
      <c r="C6" s="107"/>
      <c r="D6" s="108"/>
      <c r="E6" s="55" t="s">
        <v>468</v>
      </c>
      <c r="F6" s="55" t="s">
        <v>470</v>
      </c>
      <c r="G6" s="55" t="s">
        <v>471</v>
      </c>
      <c r="H6" s="107"/>
      <c r="I6" s="107"/>
      <c r="J6" s="107"/>
    </row>
    <row r="7" spans="1:10" ht="23.25" customHeight="1" x14ac:dyDescent="0.25">
      <c r="A7" s="65">
        <v>1</v>
      </c>
      <c r="B7" s="65">
        <v>2</v>
      </c>
      <c r="C7" s="73">
        <v>3</v>
      </c>
      <c r="D7" s="55">
        <v>4</v>
      </c>
      <c r="E7" s="55">
        <v>5</v>
      </c>
      <c r="F7" s="55">
        <v>6</v>
      </c>
      <c r="G7" s="54">
        <v>7</v>
      </c>
      <c r="H7" s="66"/>
      <c r="I7" s="66"/>
      <c r="J7" s="66"/>
    </row>
    <row r="8" spans="1:10" ht="51.75" x14ac:dyDescent="0.25">
      <c r="A8" s="80">
        <v>1</v>
      </c>
      <c r="B8" s="52" t="s">
        <v>547</v>
      </c>
      <c r="C8" s="56" t="s">
        <v>548</v>
      </c>
      <c r="D8" s="31" t="s">
        <v>479</v>
      </c>
      <c r="E8" s="33">
        <v>4</v>
      </c>
      <c r="F8" s="31">
        <v>1343.7</v>
      </c>
      <c r="G8" s="31">
        <f t="shared" ref="G8:G38" si="0">SUM(E8*F8)</f>
        <v>5374.8</v>
      </c>
      <c r="H8" s="31" t="s">
        <v>576</v>
      </c>
      <c r="I8" s="58" t="s">
        <v>574</v>
      </c>
      <c r="J8" s="67" t="s">
        <v>577</v>
      </c>
    </row>
    <row r="9" spans="1:10" ht="51.75" x14ac:dyDescent="0.25">
      <c r="A9" s="80">
        <v>2</v>
      </c>
      <c r="B9" s="52" t="s">
        <v>35</v>
      </c>
      <c r="C9" s="56" t="s">
        <v>507</v>
      </c>
      <c r="D9" s="31" t="s">
        <v>473</v>
      </c>
      <c r="E9" s="33">
        <v>4</v>
      </c>
      <c r="F9" s="57">
        <v>472.77</v>
      </c>
      <c r="G9" s="31">
        <f t="shared" si="0"/>
        <v>1891.08</v>
      </c>
      <c r="H9" s="31" t="s">
        <v>576</v>
      </c>
      <c r="I9" s="58" t="s">
        <v>574</v>
      </c>
      <c r="J9" s="67" t="s">
        <v>577</v>
      </c>
    </row>
    <row r="10" spans="1:10" ht="51.75" x14ac:dyDescent="0.25">
      <c r="A10" s="80">
        <v>3</v>
      </c>
      <c r="B10" s="52" t="s">
        <v>450</v>
      </c>
      <c r="C10" s="56" t="s">
        <v>465</v>
      </c>
      <c r="D10" s="31" t="s">
        <v>479</v>
      </c>
      <c r="E10" s="33">
        <v>20</v>
      </c>
      <c r="F10" s="31">
        <v>123.84</v>
      </c>
      <c r="G10" s="31">
        <f t="shared" si="0"/>
        <v>2476.8000000000002</v>
      </c>
      <c r="H10" s="31" t="s">
        <v>576</v>
      </c>
      <c r="I10" s="58" t="s">
        <v>574</v>
      </c>
      <c r="J10" s="67" t="s">
        <v>577</v>
      </c>
    </row>
    <row r="11" spans="1:10" ht="51.75" x14ac:dyDescent="0.25">
      <c r="A11" s="80">
        <v>4</v>
      </c>
      <c r="B11" s="52" t="s">
        <v>570</v>
      </c>
      <c r="C11" s="56" t="s">
        <v>476</v>
      </c>
      <c r="D11" s="31" t="s">
        <v>473</v>
      </c>
      <c r="E11" s="33">
        <v>50</v>
      </c>
      <c r="F11" s="57">
        <v>622.98</v>
      </c>
      <c r="G11" s="31">
        <f t="shared" si="0"/>
        <v>31149</v>
      </c>
      <c r="H11" s="31" t="s">
        <v>576</v>
      </c>
      <c r="I11" s="58" t="s">
        <v>574</v>
      </c>
      <c r="J11" s="67" t="s">
        <v>577</v>
      </c>
    </row>
    <row r="12" spans="1:10" ht="51.75" x14ac:dyDescent="0.25">
      <c r="A12" s="80">
        <v>5</v>
      </c>
      <c r="B12" s="52" t="s">
        <v>435</v>
      </c>
      <c r="C12" s="56" t="s">
        <v>472</v>
      </c>
      <c r="D12" s="31" t="s">
        <v>473</v>
      </c>
      <c r="E12" s="33">
        <v>2</v>
      </c>
      <c r="F12" s="31">
        <v>673.4</v>
      </c>
      <c r="G12" s="31">
        <f t="shared" si="0"/>
        <v>1346.8</v>
      </c>
      <c r="H12" s="31" t="s">
        <v>576</v>
      </c>
      <c r="I12" s="58" t="s">
        <v>574</v>
      </c>
      <c r="J12" s="67" t="s">
        <v>577</v>
      </c>
    </row>
    <row r="13" spans="1:10" ht="51.75" x14ac:dyDescent="0.25">
      <c r="A13" s="80">
        <v>6</v>
      </c>
      <c r="B13" s="52" t="s">
        <v>572</v>
      </c>
      <c r="C13" s="56" t="s">
        <v>504</v>
      </c>
      <c r="D13" s="31" t="s">
        <v>473</v>
      </c>
      <c r="E13" s="33">
        <v>51</v>
      </c>
      <c r="F13" s="57">
        <v>66.47</v>
      </c>
      <c r="G13" s="31">
        <f t="shared" si="0"/>
        <v>3389.97</v>
      </c>
      <c r="H13" s="31" t="s">
        <v>576</v>
      </c>
      <c r="I13" s="58" t="s">
        <v>574</v>
      </c>
      <c r="J13" s="67" t="s">
        <v>577</v>
      </c>
    </row>
    <row r="14" spans="1:10" ht="36" customHeight="1" x14ac:dyDescent="0.25">
      <c r="A14" s="80">
        <v>7</v>
      </c>
      <c r="B14" s="52" t="s">
        <v>443</v>
      </c>
      <c r="C14" s="56" t="s">
        <v>494</v>
      </c>
      <c r="D14" s="32" t="s">
        <v>479</v>
      </c>
      <c r="E14" s="33">
        <v>20</v>
      </c>
      <c r="F14" s="57">
        <v>176</v>
      </c>
      <c r="G14" s="31">
        <f t="shared" si="0"/>
        <v>3520</v>
      </c>
      <c r="H14" s="31" t="s">
        <v>576</v>
      </c>
      <c r="I14" s="58" t="s">
        <v>574</v>
      </c>
      <c r="J14" s="67" t="s">
        <v>577</v>
      </c>
    </row>
    <row r="15" spans="1:10" ht="51.75" x14ac:dyDescent="0.25">
      <c r="A15" s="80">
        <v>8</v>
      </c>
      <c r="B15" s="63" t="s">
        <v>446</v>
      </c>
      <c r="C15" s="75" t="s">
        <v>503</v>
      </c>
      <c r="D15" s="31" t="s">
        <v>479</v>
      </c>
      <c r="E15" s="33">
        <v>2</v>
      </c>
      <c r="F15" s="53">
        <v>6948.22</v>
      </c>
      <c r="G15" s="31">
        <f t="shared" si="0"/>
        <v>13896.44</v>
      </c>
      <c r="H15" s="31" t="s">
        <v>576</v>
      </c>
      <c r="I15" s="58" t="s">
        <v>574</v>
      </c>
      <c r="J15" s="67" t="s">
        <v>577</v>
      </c>
    </row>
    <row r="16" spans="1:10" ht="51.75" x14ac:dyDescent="0.25">
      <c r="A16" s="80">
        <v>9</v>
      </c>
      <c r="B16" s="52" t="s">
        <v>457</v>
      </c>
      <c r="C16" s="56" t="s">
        <v>477</v>
      </c>
      <c r="D16" s="31" t="s">
        <v>473</v>
      </c>
      <c r="E16" s="33">
        <v>2</v>
      </c>
      <c r="F16" s="53">
        <v>4293.8999999999996</v>
      </c>
      <c r="G16" s="31">
        <f t="shared" si="0"/>
        <v>8587.7999999999993</v>
      </c>
      <c r="H16" s="31" t="s">
        <v>576</v>
      </c>
      <c r="I16" s="58" t="s">
        <v>574</v>
      </c>
      <c r="J16" s="67" t="s">
        <v>577</v>
      </c>
    </row>
    <row r="17" spans="1:10" ht="51.75" x14ac:dyDescent="0.25">
      <c r="A17" s="80">
        <v>10</v>
      </c>
      <c r="B17" s="52" t="s">
        <v>122</v>
      </c>
      <c r="C17" s="56" t="s">
        <v>498</v>
      </c>
      <c r="D17" s="31" t="s">
        <v>473</v>
      </c>
      <c r="E17" s="33">
        <v>5</v>
      </c>
      <c r="F17" s="53">
        <v>823.41</v>
      </c>
      <c r="G17" s="31">
        <f t="shared" si="0"/>
        <v>4117.05</v>
      </c>
      <c r="H17" s="31" t="s">
        <v>576</v>
      </c>
      <c r="I17" s="58" t="s">
        <v>574</v>
      </c>
      <c r="J17" s="67" t="s">
        <v>577</v>
      </c>
    </row>
    <row r="18" spans="1:10" ht="51.75" x14ac:dyDescent="0.25">
      <c r="A18" s="80">
        <v>11</v>
      </c>
      <c r="B18" s="52" t="s">
        <v>436</v>
      </c>
      <c r="C18" s="56" t="s">
        <v>478</v>
      </c>
      <c r="D18" s="31" t="s">
        <v>479</v>
      </c>
      <c r="E18" s="33">
        <v>5</v>
      </c>
      <c r="F18" s="53">
        <v>2616.38</v>
      </c>
      <c r="G18" s="31">
        <f t="shared" si="0"/>
        <v>13081.900000000001</v>
      </c>
      <c r="H18" s="31" t="s">
        <v>576</v>
      </c>
      <c r="I18" s="58" t="s">
        <v>574</v>
      </c>
      <c r="J18" s="67" t="s">
        <v>577</v>
      </c>
    </row>
    <row r="19" spans="1:10" ht="51.75" x14ac:dyDescent="0.25">
      <c r="A19" s="80">
        <v>12</v>
      </c>
      <c r="B19" s="52" t="s">
        <v>438</v>
      </c>
      <c r="C19" s="56" t="s">
        <v>483</v>
      </c>
      <c r="D19" s="31" t="s">
        <v>479</v>
      </c>
      <c r="E19" s="33">
        <v>10</v>
      </c>
      <c r="F19" s="57">
        <v>265.89</v>
      </c>
      <c r="G19" s="31">
        <f t="shared" si="0"/>
        <v>2658.8999999999996</v>
      </c>
      <c r="H19" s="31" t="s">
        <v>576</v>
      </c>
      <c r="I19" s="58" t="s">
        <v>574</v>
      </c>
      <c r="J19" s="67" t="s">
        <v>577</v>
      </c>
    </row>
    <row r="20" spans="1:10" ht="51.75" x14ac:dyDescent="0.25">
      <c r="A20" s="80">
        <v>13</v>
      </c>
      <c r="B20" s="52" t="s">
        <v>438</v>
      </c>
      <c r="C20" s="56" t="s">
        <v>458</v>
      </c>
      <c r="D20" s="31" t="s">
        <v>473</v>
      </c>
      <c r="E20" s="33">
        <v>5</v>
      </c>
      <c r="F20" s="57">
        <v>452.28</v>
      </c>
      <c r="G20" s="31">
        <f t="shared" si="0"/>
        <v>2261.3999999999996</v>
      </c>
      <c r="H20" s="31" t="s">
        <v>576</v>
      </c>
      <c r="I20" s="58" t="s">
        <v>574</v>
      </c>
      <c r="J20" s="67" t="s">
        <v>577</v>
      </c>
    </row>
    <row r="21" spans="1:10" ht="51.75" x14ac:dyDescent="0.25">
      <c r="A21" s="80">
        <v>14</v>
      </c>
      <c r="B21" s="52" t="s">
        <v>445</v>
      </c>
      <c r="C21" s="56" t="s">
        <v>500</v>
      </c>
      <c r="D21" s="31" t="s">
        <v>473</v>
      </c>
      <c r="E21" s="33">
        <v>50</v>
      </c>
      <c r="F21" s="57">
        <v>529.83000000000004</v>
      </c>
      <c r="G21" s="31">
        <f t="shared" si="0"/>
        <v>26491.500000000004</v>
      </c>
      <c r="H21" s="31" t="s">
        <v>576</v>
      </c>
      <c r="I21" s="58" t="s">
        <v>574</v>
      </c>
      <c r="J21" s="67" t="s">
        <v>577</v>
      </c>
    </row>
    <row r="22" spans="1:10" ht="51.75" x14ac:dyDescent="0.25">
      <c r="A22" s="80">
        <v>15</v>
      </c>
      <c r="B22" s="52" t="s">
        <v>133</v>
      </c>
      <c r="C22" s="56" t="s">
        <v>508</v>
      </c>
      <c r="D22" s="31" t="s">
        <v>473</v>
      </c>
      <c r="E22" s="33">
        <v>2</v>
      </c>
      <c r="F22" s="57">
        <v>530.80999999999995</v>
      </c>
      <c r="G22" s="31">
        <f t="shared" si="0"/>
        <v>1061.6199999999999</v>
      </c>
      <c r="H22" s="31" t="s">
        <v>576</v>
      </c>
      <c r="I22" s="58" t="s">
        <v>574</v>
      </c>
      <c r="J22" s="67" t="s">
        <v>577</v>
      </c>
    </row>
    <row r="23" spans="1:10" ht="51.75" x14ac:dyDescent="0.25">
      <c r="A23" s="80">
        <v>16</v>
      </c>
      <c r="B23" s="52" t="s">
        <v>442</v>
      </c>
      <c r="C23" s="56" t="s">
        <v>493</v>
      </c>
      <c r="D23" s="31" t="s">
        <v>479</v>
      </c>
      <c r="E23" s="33">
        <v>20</v>
      </c>
      <c r="F23" s="57">
        <v>305.99</v>
      </c>
      <c r="G23" s="31">
        <f t="shared" si="0"/>
        <v>6119.8</v>
      </c>
      <c r="H23" s="31" t="s">
        <v>576</v>
      </c>
      <c r="I23" s="58" t="s">
        <v>574</v>
      </c>
      <c r="J23" s="67" t="s">
        <v>577</v>
      </c>
    </row>
    <row r="24" spans="1:10" ht="51.75" x14ac:dyDescent="0.25">
      <c r="A24" s="80">
        <v>17</v>
      </c>
      <c r="B24" s="52" t="s">
        <v>178</v>
      </c>
      <c r="C24" s="56" t="s">
        <v>485</v>
      </c>
      <c r="D24" s="31" t="s">
        <v>473</v>
      </c>
      <c r="E24" s="33">
        <v>10</v>
      </c>
      <c r="F24" s="57">
        <v>725.87</v>
      </c>
      <c r="G24" s="31">
        <f t="shared" si="0"/>
        <v>7258.7</v>
      </c>
      <c r="H24" s="31" t="s">
        <v>576</v>
      </c>
      <c r="I24" s="58" t="s">
        <v>574</v>
      </c>
      <c r="J24" s="67" t="s">
        <v>577</v>
      </c>
    </row>
    <row r="25" spans="1:10" ht="51.75" x14ac:dyDescent="0.25">
      <c r="A25" s="80">
        <v>18</v>
      </c>
      <c r="B25" s="52" t="s">
        <v>181</v>
      </c>
      <c r="C25" s="56" t="s">
        <v>491</v>
      </c>
      <c r="D25" s="31" t="s">
        <v>473</v>
      </c>
      <c r="E25" s="33">
        <v>20</v>
      </c>
      <c r="F25" s="53">
        <v>1284.05</v>
      </c>
      <c r="G25" s="31">
        <f t="shared" si="0"/>
        <v>25681</v>
      </c>
      <c r="H25" s="31" t="s">
        <v>576</v>
      </c>
      <c r="I25" s="58" t="s">
        <v>574</v>
      </c>
      <c r="J25" s="67" t="s">
        <v>577</v>
      </c>
    </row>
    <row r="26" spans="1:10" ht="51.75" x14ac:dyDescent="0.25">
      <c r="A26" s="80">
        <v>19</v>
      </c>
      <c r="B26" s="52" t="s">
        <v>186</v>
      </c>
      <c r="C26" s="56" t="s">
        <v>501</v>
      </c>
      <c r="D26" s="31" t="s">
        <v>473</v>
      </c>
      <c r="E26" s="33">
        <v>6</v>
      </c>
      <c r="F26" s="53">
        <v>4438.53</v>
      </c>
      <c r="G26" s="31">
        <f t="shared" si="0"/>
        <v>26631.18</v>
      </c>
      <c r="H26" s="31" t="s">
        <v>576</v>
      </c>
      <c r="I26" s="58" t="s">
        <v>574</v>
      </c>
      <c r="J26" s="67" t="s">
        <v>577</v>
      </c>
    </row>
    <row r="27" spans="1:10" ht="51.75" x14ac:dyDescent="0.25">
      <c r="A27" s="80">
        <v>20</v>
      </c>
      <c r="B27" s="52" t="s">
        <v>186</v>
      </c>
      <c r="C27" s="56" t="s">
        <v>502</v>
      </c>
      <c r="D27" s="31" t="s">
        <v>473</v>
      </c>
      <c r="E27" s="33">
        <v>20</v>
      </c>
      <c r="F27" s="53">
        <v>2189.2600000000002</v>
      </c>
      <c r="G27" s="31">
        <f t="shared" si="0"/>
        <v>43785.200000000004</v>
      </c>
      <c r="H27" s="31" t="s">
        <v>576</v>
      </c>
      <c r="I27" s="58" t="s">
        <v>574</v>
      </c>
      <c r="J27" s="67" t="s">
        <v>577</v>
      </c>
    </row>
    <row r="28" spans="1:10" ht="51.75" x14ac:dyDescent="0.25">
      <c r="A28" s="80">
        <v>21</v>
      </c>
      <c r="B28" s="52" t="s">
        <v>449</v>
      </c>
      <c r="C28" s="56" t="s">
        <v>510</v>
      </c>
      <c r="D28" s="31" t="s">
        <v>473</v>
      </c>
      <c r="E28" s="33">
        <v>4</v>
      </c>
      <c r="F28" s="57">
        <v>347.7</v>
      </c>
      <c r="G28" s="31">
        <f t="shared" si="0"/>
        <v>1390.8</v>
      </c>
      <c r="H28" s="31" t="s">
        <v>576</v>
      </c>
      <c r="I28" s="58" t="s">
        <v>574</v>
      </c>
      <c r="J28" s="67" t="s">
        <v>577</v>
      </c>
    </row>
    <row r="29" spans="1:10" ht="51.75" x14ac:dyDescent="0.25">
      <c r="A29" s="80">
        <v>22</v>
      </c>
      <c r="B29" s="52" t="s">
        <v>226</v>
      </c>
      <c r="C29" s="56" t="s">
        <v>484</v>
      </c>
      <c r="D29" s="31" t="s">
        <v>473</v>
      </c>
      <c r="E29" s="33">
        <v>5</v>
      </c>
      <c r="F29" s="57">
        <v>534.98</v>
      </c>
      <c r="G29" s="31">
        <f t="shared" si="0"/>
        <v>2674.9</v>
      </c>
      <c r="H29" s="31" t="s">
        <v>576</v>
      </c>
      <c r="I29" s="58" t="s">
        <v>574</v>
      </c>
      <c r="J29" s="67" t="s">
        <v>577</v>
      </c>
    </row>
    <row r="30" spans="1:10" ht="51.75" x14ac:dyDescent="0.25">
      <c r="A30" s="80">
        <v>23</v>
      </c>
      <c r="B30" s="51" t="s">
        <v>556</v>
      </c>
      <c r="C30" s="68" t="s">
        <v>557</v>
      </c>
      <c r="D30" s="31" t="s">
        <v>456</v>
      </c>
      <c r="E30" s="33">
        <v>4</v>
      </c>
      <c r="F30" s="53">
        <v>967.67</v>
      </c>
      <c r="G30" s="31">
        <f t="shared" si="0"/>
        <v>3870.68</v>
      </c>
      <c r="H30" s="31" t="s">
        <v>576</v>
      </c>
      <c r="I30" s="58" t="s">
        <v>574</v>
      </c>
      <c r="J30" s="67" t="s">
        <v>577</v>
      </c>
    </row>
    <row r="31" spans="1:10" ht="51.75" x14ac:dyDescent="0.25">
      <c r="A31" s="80">
        <v>24</v>
      </c>
      <c r="B31" s="52" t="s">
        <v>241</v>
      </c>
      <c r="C31" s="56" t="s">
        <v>505</v>
      </c>
      <c r="D31" s="31" t="s">
        <v>473</v>
      </c>
      <c r="E31" s="33">
        <v>3</v>
      </c>
      <c r="F31" s="57">
        <v>531.25</v>
      </c>
      <c r="G31" s="31">
        <f t="shared" si="0"/>
        <v>1593.75</v>
      </c>
      <c r="H31" s="31" t="s">
        <v>576</v>
      </c>
      <c r="I31" s="58" t="s">
        <v>574</v>
      </c>
      <c r="J31" s="67" t="s">
        <v>577</v>
      </c>
    </row>
    <row r="32" spans="1:10" ht="51.75" x14ac:dyDescent="0.25">
      <c r="A32" s="80">
        <v>25</v>
      </c>
      <c r="B32" s="52" t="s">
        <v>245</v>
      </c>
      <c r="C32" s="56" t="s">
        <v>474</v>
      </c>
      <c r="D32" s="31" t="s">
        <v>473</v>
      </c>
      <c r="E32" s="33">
        <v>2</v>
      </c>
      <c r="F32" s="53">
        <v>1620</v>
      </c>
      <c r="G32" s="31">
        <f t="shared" si="0"/>
        <v>3240</v>
      </c>
      <c r="H32" s="31" t="s">
        <v>576</v>
      </c>
      <c r="I32" s="58" t="s">
        <v>574</v>
      </c>
      <c r="J32" s="67" t="s">
        <v>577</v>
      </c>
    </row>
    <row r="33" spans="1:10" ht="51.75" x14ac:dyDescent="0.25">
      <c r="A33" s="80">
        <v>26</v>
      </c>
      <c r="B33" s="52" t="s">
        <v>259</v>
      </c>
      <c r="C33" s="56" t="s">
        <v>511</v>
      </c>
      <c r="D33" s="31" t="s">
        <v>473</v>
      </c>
      <c r="E33" s="33">
        <v>10</v>
      </c>
      <c r="F33" s="53">
        <v>1402.92</v>
      </c>
      <c r="G33" s="31">
        <f t="shared" si="0"/>
        <v>14029.2</v>
      </c>
      <c r="H33" s="31" t="s">
        <v>576</v>
      </c>
      <c r="I33" s="58" t="s">
        <v>574</v>
      </c>
      <c r="J33" s="67" t="s">
        <v>577</v>
      </c>
    </row>
    <row r="34" spans="1:10" ht="51.75" x14ac:dyDescent="0.25">
      <c r="A34" s="80">
        <v>27</v>
      </c>
      <c r="B34" s="52" t="s">
        <v>437</v>
      </c>
      <c r="C34" s="56" t="s">
        <v>480</v>
      </c>
      <c r="D34" s="31" t="s">
        <v>11</v>
      </c>
      <c r="E34" s="33">
        <v>5</v>
      </c>
      <c r="F34" s="57">
        <v>502.98</v>
      </c>
      <c r="G34" s="31">
        <f t="shared" si="0"/>
        <v>2514.9</v>
      </c>
      <c r="H34" s="31" t="s">
        <v>576</v>
      </c>
      <c r="I34" s="58" t="s">
        <v>574</v>
      </c>
      <c r="J34" s="67" t="s">
        <v>577</v>
      </c>
    </row>
    <row r="35" spans="1:10" ht="51.75" x14ac:dyDescent="0.25">
      <c r="A35" s="80">
        <v>28</v>
      </c>
      <c r="B35" s="52" t="s">
        <v>437</v>
      </c>
      <c r="C35" s="56" t="s">
        <v>481</v>
      </c>
      <c r="D35" s="31" t="s">
        <v>479</v>
      </c>
      <c r="E35" s="33">
        <v>400</v>
      </c>
      <c r="F35" s="57">
        <v>218.4</v>
      </c>
      <c r="G35" s="31">
        <f t="shared" si="0"/>
        <v>87360</v>
      </c>
      <c r="H35" s="31" t="s">
        <v>576</v>
      </c>
      <c r="I35" s="58" t="s">
        <v>574</v>
      </c>
      <c r="J35" s="67" t="s">
        <v>577</v>
      </c>
    </row>
    <row r="36" spans="1:10" ht="51.75" x14ac:dyDescent="0.25">
      <c r="A36" s="80">
        <v>29</v>
      </c>
      <c r="B36" s="52" t="s">
        <v>437</v>
      </c>
      <c r="C36" s="56" t="s">
        <v>482</v>
      </c>
      <c r="D36" s="31" t="s">
        <v>479</v>
      </c>
      <c r="E36" s="33">
        <v>10</v>
      </c>
      <c r="F36" s="57">
        <v>326.67</v>
      </c>
      <c r="G36" s="31">
        <f t="shared" si="0"/>
        <v>3266.7000000000003</v>
      </c>
      <c r="H36" s="31" t="s">
        <v>576</v>
      </c>
      <c r="I36" s="58" t="s">
        <v>574</v>
      </c>
      <c r="J36" s="67" t="s">
        <v>577</v>
      </c>
    </row>
    <row r="37" spans="1:10" ht="51.75" x14ac:dyDescent="0.25">
      <c r="A37" s="80">
        <v>30</v>
      </c>
      <c r="B37" s="52" t="s">
        <v>270</v>
      </c>
      <c r="C37" s="56" t="s">
        <v>487</v>
      </c>
      <c r="D37" s="31" t="s">
        <v>479</v>
      </c>
      <c r="E37" s="33">
        <v>4</v>
      </c>
      <c r="F37" s="53">
        <v>2922.66</v>
      </c>
      <c r="G37" s="31">
        <f t="shared" si="0"/>
        <v>11690.64</v>
      </c>
      <c r="H37" s="31" t="s">
        <v>576</v>
      </c>
      <c r="I37" s="58" t="s">
        <v>574</v>
      </c>
      <c r="J37" s="67" t="s">
        <v>577</v>
      </c>
    </row>
    <row r="38" spans="1:10" ht="51.75" x14ac:dyDescent="0.25">
      <c r="A38" s="80">
        <v>31</v>
      </c>
      <c r="B38" s="52" t="s">
        <v>270</v>
      </c>
      <c r="C38" s="81" t="s">
        <v>488</v>
      </c>
      <c r="D38" s="31" t="s">
        <v>473</v>
      </c>
      <c r="E38" s="33">
        <v>3</v>
      </c>
      <c r="F38" s="53">
        <v>531.04999999999995</v>
      </c>
      <c r="G38" s="31">
        <f t="shared" si="0"/>
        <v>1593.1499999999999</v>
      </c>
      <c r="H38" s="31" t="s">
        <v>576</v>
      </c>
      <c r="I38" s="58" t="s">
        <v>574</v>
      </c>
      <c r="J38" s="67" t="s">
        <v>577</v>
      </c>
    </row>
    <row r="39" spans="1:10" ht="51.75" x14ac:dyDescent="0.25">
      <c r="A39" s="80">
        <v>32</v>
      </c>
      <c r="B39" s="52" t="s">
        <v>440</v>
      </c>
      <c r="C39" s="56" t="s">
        <v>490</v>
      </c>
      <c r="D39" s="31" t="s">
        <v>473</v>
      </c>
      <c r="E39" s="33">
        <v>5</v>
      </c>
      <c r="F39" s="53">
        <v>854.08</v>
      </c>
      <c r="G39" s="31">
        <f t="shared" ref="G39:G71" si="1">SUM(E39*F39)</f>
        <v>4270.4000000000005</v>
      </c>
      <c r="H39" s="31" t="s">
        <v>576</v>
      </c>
      <c r="I39" s="58" t="s">
        <v>574</v>
      </c>
      <c r="J39" s="67" t="s">
        <v>577</v>
      </c>
    </row>
    <row r="40" spans="1:10" ht="51.75" x14ac:dyDescent="0.25">
      <c r="A40" s="80">
        <v>33</v>
      </c>
      <c r="B40" s="52" t="s">
        <v>288</v>
      </c>
      <c r="C40" s="56" t="s">
        <v>506</v>
      </c>
      <c r="D40" s="31" t="s">
        <v>473</v>
      </c>
      <c r="E40" s="33">
        <v>100</v>
      </c>
      <c r="F40" s="57">
        <v>74.22</v>
      </c>
      <c r="G40" s="31">
        <f t="shared" si="1"/>
        <v>7422</v>
      </c>
      <c r="H40" s="31" t="s">
        <v>576</v>
      </c>
      <c r="I40" s="58" t="s">
        <v>574</v>
      </c>
      <c r="J40" s="67" t="s">
        <v>577</v>
      </c>
    </row>
    <row r="41" spans="1:10" ht="51.75" x14ac:dyDescent="0.25">
      <c r="A41" s="80">
        <v>34</v>
      </c>
      <c r="B41" s="52" t="s">
        <v>444</v>
      </c>
      <c r="C41" s="56" t="s">
        <v>495</v>
      </c>
      <c r="D41" s="31" t="s">
        <v>479</v>
      </c>
      <c r="E41" s="33">
        <v>50</v>
      </c>
      <c r="F41" s="31">
        <v>139.94999999999999</v>
      </c>
      <c r="G41" s="31">
        <f t="shared" si="1"/>
        <v>6997.4999999999991</v>
      </c>
      <c r="H41" s="31" t="s">
        <v>576</v>
      </c>
      <c r="I41" s="58" t="s">
        <v>574</v>
      </c>
      <c r="J41" s="67" t="s">
        <v>577</v>
      </c>
    </row>
    <row r="42" spans="1:10" ht="51.75" x14ac:dyDescent="0.25">
      <c r="A42" s="80">
        <v>35</v>
      </c>
      <c r="B42" s="52" t="s">
        <v>301</v>
      </c>
      <c r="C42" s="56" t="s">
        <v>499</v>
      </c>
      <c r="D42" s="31" t="s">
        <v>473</v>
      </c>
      <c r="E42" s="33">
        <v>10</v>
      </c>
      <c r="F42" s="57">
        <v>898.73</v>
      </c>
      <c r="G42" s="31">
        <f t="shared" si="1"/>
        <v>8987.2999999999993</v>
      </c>
      <c r="H42" s="31" t="s">
        <v>576</v>
      </c>
      <c r="I42" s="58" t="s">
        <v>574</v>
      </c>
      <c r="J42" s="67" t="s">
        <v>577</v>
      </c>
    </row>
    <row r="43" spans="1:10" ht="51.75" x14ac:dyDescent="0.25">
      <c r="A43" s="80">
        <v>36</v>
      </c>
      <c r="B43" s="52" t="s">
        <v>321</v>
      </c>
      <c r="C43" s="56" t="s">
        <v>447</v>
      </c>
      <c r="D43" s="31" t="s">
        <v>479</v>
      </c>
      <c r="E43" s="33">
        <v>2</v>
      </c>
      <c r="F43" s="53">
        <v>1377.86</v>
      </c>
      <c r="G43" s="31">
        <f t="shared" si="1"/>
        <v>2755.72</v>
      </c>
      <c r="H43" s="31" t="s">
        <v>576</v>
      </c>
      <c r="I43" s="58" t="s">
        <v>574</v>
      </c>
      <c r="J43" s="67" t="s">
        <v>577</v>
      </c>
    </row>
    <row r="44" spans="1:10" ht="51.75" x14ac:dyDescent="0.25">
      <c r="A44" s="80">
        <v>37</v>
      </c>
      <c r="B44" s="60" t="s">
        <v>496</v>
      </c>
      <c r="C44" s="74" t="s">
        <v>497</v>
      </c>
      <c r="D44" s="42" t="s">
        <v>479</v>
      </c>
      <c r="E44" s="33">
        <v>20</v>
      </c>
      <c r="F44" s="57">
        <v>517.83000000000004</v>
      </c>
      <c r="G44" s="31">
        <f>SUM(E44*F44)</f>
        <v>10356.6</v>
      </c>
      <c r="H44" s="31" t="s">
        <v>576</v>
      </c>
      <c r="I44" s="58" t="s">
        <v>574</v>
      </c>
      <c r="J44" s="67" t="s">
        <v>577</v>
      </c>
    </row>
    <row r="45" spans="1:10" s="30" customFormat="1" ht="51.75" x14ac:dyDescent="0.25">
      <c r="A45" s="80">
        <v>38</v>
      </c>
      <c r="B45" s="60" t="s">
        <v>571</v>
      </c>
      <c r="C45" s="74" t="s">
        <v>475</v>
      </c>
      <c r="D45" s="31" t="s">
        <v>473</v>
      </c>
      <c r="E45" s="33">
        <v>206</v>
      </c>
      <c r="F45" s="31">
        <v>48.47</v>
      </c>
      <c r="G45" s="31">
        <f>SUM(E45*F45)</f>
        <v>9984.82</v>
      </c>
      <c r="H45" s="31" t="s">
        <v>576</v>
      </c>
      <c r="I45" s="84" t="s">
        <v>574</v>
      </c>
      <c r="J45" s="85" t="s">
        <v>577</v>
      </c>
    </row>
    <row r="46" spans="1:10" ht="51.75" x14ac:dyDescent="0.25">
      <c r="A46" s="80">
        <v>39</v>
      </c>
      <c r="B46" s="52" t="s">
        <v>368</v>
      </c>
      <c r="C46" s="56" t="s">
        <v>489</v>
      </c>
      <c r="D46" s="31" t="s">
        <v>473</v>
      </c>
      <c r="E46" s="33">
        <v>2</v>
      </c>
      <c r="F46" s="57">
        <v>342.64</v>
      </c>
      <c r="G46" s="31">
        <f t="shared" si="1"/>
        <v>685.28</v>
      </c>
      <c r="H46" s="31" t="s">
        <v>576</v>
      </c>
      <c r="I46" s="58" t="s">
        <v>574</v>
      </c>
      <c r="J46" s="67" t="s">
        <v>577</v>
      </c>
    </row>
    <row r="47" spans="1:10" ht="51.75" x14ac:dyDescent="0.25">
      <c r="A47" s="80">
        <v>40</v>
      </c>
      <c r="B47" s="52" t="s">
        <v>448</v>
      </c>
      <c r="C47" s="56" t="s">
        <v>509</v>
      </c>
      <c r="D47" s="31" t="s">
        <v>473</v>
      </c>
      <c r="E47" s="33">
        <v>4</v>
      </c>
      <c r="F47" s="57">
        <v>880.55</v>
      </c>
      <c r="G47" s="31">
        <f t="shared" si="1"/>
        <v>3522.2</v>
      </c>
      <c r="H47" s="31" t="s">
        <v>576</v>
      </c>
      <c r="I47" s="58" t="s">
        <v>574</v>
      </c>
      <c r="J47" s="67" t="s">
        <v>577</v>
      </c>
    </row>
    <row r="48" spans="1:10" ht="51.75" x14ac:dyDescent="0.25">
      <c r="A48" s="80">
        <v>41</v>
      </c>
      <c r="B48" s="52" t="s">
        <v>441</v>
      </c>
      <c r="C48" s="56" t="s">
        <v>492</v>
      </c>
      <c r="D48" s="31" t="s">
        <v>473</v>
      </c>
      <c r="E48" s="33">
        <v>2</v>
      </c>
      <c r="F48" s="53">
        <v>3578.03</v>
      </c>
      <c r="G48" s="31">
        <f t="shared" si="1"/>
        <v>7156.06</v>
      </c>
      <c r="H48" s="31" t="s">
        <v>576</v>
      </c>
      <c r="I48" s="58" t="s">
        <v>574</v>
      </c>
      <c r="J48" s="67" t="s">
        <v>577</v>
      </c>
    </row>
    <row r="49" spans="1:10" ht="51.75" x14ac:dyDescent="0.25">
      <c r="A49" s="80">
        <v>42</v>
      </c>
      <c r="B49" s="52" t="s">
        <v>439</v>
      </c>
      <c r="C49" s="56" t="s">
        <v>486</v>
      </c>
      <c r="D49" s="31" t="s">
        <v>473</v>
      </c>
      <c r="E49" s="33">
        <v>2</v>
      </c>
      <c r="F49" s="53">
        <v>1420.73</v>
      </c>
      <c r="G49" s="31">
        <f t="shared" si="1"/>
        <v>2841.46</v>
      </c>
      <c r="H49" s="31" t="s">
        <v>576</v>
      </c>
      <c r="I49" s="58" t="s">
        <v>574</v>
      </c>
      <c r="J49" s="67" t="s">
        <v>577</v>
      </c>
    </row>
    <row r="50" spans="1:10" ht="51.75" x14ac:dyDescent="0.25">
      <c r="A50" s="80">
        <v>43</v>
      </c>
      <c r="B50" s="70" t="s">
        <v>462</v>
      </c>
      <c r="C50" s="62" t="s">
        <v>531</v>
      </c>
      <c r="D50" s="35" t="s">
        <v>473</v>
      </c>
      <c r="E50" s="33">
        <v>20</v>
      </c>
      <c r="F50" s="31">
        <v>6941.46</v>
      </c>
      <c r="G50" s="31">
        <f t="shared" si="1"/>
        <v>138829.20000000001</v>
      </c>
      <c r="H50" s="31" t="s">
        <v>576</v>
      </c>
      <c r="I50" s="58" t="s">
        <v>574</v>
      </c>
      <c r="J50" s="67" t="s">
        <v>577</v>
      </c>
    </row>
    <row r="51" spans="1:10" ht="51.75" x14ac:dyDescent="0.25">
      <c r="A51" s="80">
        <v>44</v>
      </c>
      <c r="B51" s="49" t="s">
        <v>16</v>
      </c>
      <c r="C51" s="62" t="s">
        <v>513</v>
      </c>
      <c r="D51" s="36" t="s">
        <v>473</v>
      </c>
      <c r="E51" s="33">
        <v>50</v>
      </c>
      <c r="F51" s="53">
        <v>1363.51</v>
      </c>
      <c r="G51" s="31">
        <f t="shared" si="1"/>
        <v>68175.5</v>
      </c>
      <c r="H51" s="31" t="s">
        <v>576</v>
      </c>
      <c r="I51" s="58" t="s">
        <v>574</v>
      </c>
      <c r="J51" s="67" t="s">
        <v>577</v>
      </c>
    </row>
    <row r="52" spans="1:10" s="30" customFormat="1" ht="51.75" x14ac:dyDescent="0.25">
      <c r="A52" s="80">
        <v>45</v>
      </c>
      <c r="B52" s="79" t="s">
        <v>30</v>
      </c>
      <c r="C52" s="62" t="s">
        <v>551</v>
      </c>
      <c r="D52" s="35" t="s">
        <v>473</v>
      </c>
      <c r="E52" s="33">
        <v>40</v>
      </c>
      <c r="F52" s="57">
        <v>1299.17</v>
      </c>
      <c r="G52" s="31">
        <f t="shared" si="1"/>
        <v>51966.8</v>
      </c>
      <c r="H52" s="31" t="s">
        <v>576</v>
      </c>
      <c r="I52" s="58" t="s">
        <v>574</v>
      </c>
      <c r="J52" s="67" t="s">
        <v>577</v>
      </c>
    </row>
    <row r="53" spans="1:10" s="30" customFormat="1" ht="51.75" x14ac:dyDescent="0.25">
      <c r="A53" s="80">
        <v>46</v>
      </c>
      <c r="B53" s="49" t="s">
        <v>454</v>
      </c>
      <c r="C53" s="44" t="s">
        <v>545</v>
      </c>
      <c r="D53" s="83" t="s">
        <v>473</v>
      </c>
      <c r="E53" s="33">
        <v>20</v>
      </c>
      <c r="F53" s="57">
        <v>572.65</v>
      </c>
      <c r="G53" s="31">
        <f t="shared" si="1"/>
        <v>11453</v>
      </c>
      <c r="H53" s="31" t="s">
        <v>576</v>
      </c>
      <c r="I53" s="58" t="s">
        <v>574</v>
      </c>
      <c r="J53" s="67" t="s">
        <v>577</v>
      </c>
    </row>
    <row r="54" spans="1:10" ht="51.75" x14ac:dyDescent="0.25">
      <c r="A54" s="80">
        <v>47</v>
      </c>
      <c r="B54" s="46" t="s">
        <v>573</v>
      </c>
      <c r="C54" s="44" t="s">
        <v>512</v>
      </c>
      <c r="D54" s="34" t="s">
        <v>473</v>
      </c>
      <c r="E54" s="33">
        <v>40</v>
      </c>
      <c r="F54" s="53">
        <v>5353.28</v>
      </c>
      <c r="G54" s="31">
        <f t="shared" si="1"/>
        <v>214131.19999999998</v>
      </c>
      <c r="H54" s="31" t="s">
        <v>576</v>
      </c>
      <c r="I54" s="58" t="s">
        <v>574</v>
      </c>
      <c r="J54" s="67" t="s">
        <v>577</v>
      </c>
    </row>
    <row r="55" spans="1:10" ht="51.75" x14ac:dyDescent="0.25">
      <c r="A55" s="80">
        <v>48</v>
      </c>
      <c r="B55" s="71" t="s">
        <v>461</v>
      </c>
      <c r="C55" s="62" t="s">
        <v>522</v>
      </c>
      <c r="D55" s="36" t="s">
        <v>473</v>
      </c>
      <c r="E55" s="33">
        <v>50</v>
      </c>
      <c r="F55" s="57">
        <v>957.96</v>
      </c>
      <c r="G55" s="31">
        <f t="shared" si="1"/>
        <v>47898</v>
      </c>
      <c r="H55" s="31" t="s">
        <v>576</v>
      </c>
      <c r="I55" s="58" t="s">
        <v>574</v>
      </c>
      <c r="J55" s="67" t="s">
        <v>577</v>
      </c>
    </row>
    <row r="56" spans="1:10" ht="51.75" x14ac:dyDescent="0.25">
      <c r="A56" s="80">
        <v>49</v>
      </c>
      <c r="B56" s="46" t="s">
        <v>58</v>
      </c>
      <c r="C56" s="44" t="s">
        <v>515</v>
      </c>
      <c r="D56" s="34" t="s">
        <v>473</v>
      </c>
      <c r="E56" s="43">
        <v>30</v>
      </c>
      <c r="F56" s="53">
        <v>2232.56</v>
      </c>
      <c r="G56" s="31">
        <f t="shared" si="1"/>
        <v>66976.800000000003</v>
      </c>
      <c r="H56" s="31" t="s">
        <v>576</v>
      </c>
      <c r="I56" s="58" t="s">
        <v>574</v>
      </c>
      <c r="J56" s="67" t="s">
        <v>577</v>
      </c>
    </row>
    <row r="57" spans="1:10" ht="51.75" x14ac:dyDescent="0.25">
      <c r="A57" s="80">
        <v>50</v>
      </c>
      <c r="B57" s="46" t="s">
        <v>65</v>
      </c>
      <c r="C57" s="44" t="s">
        <v>514</v>
      </c>
      <c r="D57" s="34" t="s">
        <v>473</v>
      </c>
      <c r="E57" s="33">
        <v>5</v>
      </c>
      <c r="F57" s="53">
        <v>3276.96</v>
      </c>
      <c r="G57" s="31">
        <f t="shared" si="1"/>
        <v>16384.8</v>
      </c>
      <c r="H57" s="31" t="s">
        <v>576</v>
      </c>
      <c r="I57" s="58" t="s">
        <v>574</v>
      </c>
      <c r="J57" s="67" t="s">
        <v>577</v>
      </c>
    </row>
    <row r="58" spans="1:10" ht="51.75" x14ac:dyDescent="0.25">
      <c r="A58" s="80">
        <v>51</v>
      </c>
      <c r="B58" s="46" t="s">
        <v>65</v>
      </c>
      <c r="C58" s="56" t="s">
        <v>562</v>
      </c>
      <c r="D58" s="36" t="s">
        <v>456</v>
      </c>
      <c r="E58" s="33">
        <v>5</v>
      </c>
      <c r="F58" s="53">
        <v>977.77</v>
      </c>
      <c r="G58" s="31">
        <f t="shared" si="1"/>
        <v>4888.8500000000004</v>
      </c>
      <c r="H58" s="31" t="s">
        <v>576</v>
      </c>
      <c r="I58" s="58" t="s">
        <v>574</v>
      </c>
      <c r="J58" s="67" t="s">
        <v>577</v>
      </c>
    </row>
    <row r="59" spans="1:10" ht="51.75" x14ac:dyDescent="0.25">
      <c r="A59" s="80">
        <v>52</v>
      </c>
      <c r="B59" s="49" t="s">
        <v>460</v>
      </c>
      <c r="C59" s="62" t="s">
        <v>516</v>
      </c>
      <c r="D59" s="82" t="s">
        <v>473</v>
      </c>
      <c r="E59" s="33">
        <v>5</v>
      </c>
      <c r="F59" s="53">
        <v>2504.0500000000002</v>
      </c>
      <c r="G59" s="31">
        <f t="shared" si="1"/>
        <v>12520.25</v>
      </c>
      <c r="H59" s="31" t="s">
        <v>576</v>
      </c>
      <c r="I59" s="58" t="s">
        <v>574</v>
      </c>
      <c r="J59" s="67" t="s">
        <v>577</v>
      </c>
    </row>
    <row r="60" spans="1:10" ht="51.75" x14ac:dyDescent="0.25">
      <c r="A60" s="80">
        <v>53</v>
      </c>
      <c r="B60" s="49" t="s">
        <v>463</v>
      </c>
      <c r="C60" s="62" t="s">
        <v>524</v>
      </c>
      <c r="D60" s="36" t="s">
        <v>473</v>
      </c>
      <c r="E60" s="33">
        <v>15</v>
      </c>
      <c r="F60" s="53">
        <v>3664.4</v>
      </c>
      <c r="G60" s="31">
        <f t="shared" si="1"/>
        <v>54966</v>
      </c>
      <c r="H60" s="31" t="s">
        <v>576</v>
      </c>
      <c r="I60" s="58" t="s">
        <v>574</v>
      </c>
      <c r="J60" s="67" t="s">
        <v>577</v>
      </c>
    </row>
    <row r="61" spans="1:10" ht="51.75" x14ac:dyDescent="0.25">
      <c r="A61" s="80">
        <v>54</v>
      </c>
      <c r="B61" s="60" t="s">
        <v>549</v>
      </c>
      <c r="C61" s="56" t="s">
        <v>550</v>
      </c>
      <c r="D61" s="32" t="s">
        <v>473</v>
      </c>
      <c r="E61" s="33">
        <v>50</v>
      </c>
      <c r="F61" s="53">
        <v>2097.89</v>
      </c>
      <c r="G61" s="31">
        <f t="shared" si="1"/>
        <v>104894.5</v>
      </c>
      <c r="H61" s="31" t="s">
        <v>576</v>
      </c>
      <c r="I61" s="58" t="s">
        <v>574</v>
      </c>
      <c r="J61" s="67" t="s">
        <v>577</v>
      </c>
    </row>
    <row r="62" spans="1:10" s="30" customFormat="1" ht="51.75" x14ac:dyDescent="0.25">
      <c r="A62" s="80">
        <v>55</v>
      </c>
      <c r="B62" s="70" t="s">
        <v>589</v>
      </c>
      <c r="C62" s="68" t="s">
        <v>568</v>
      </c>
      <c r="D62" s="36" t="s">
        <v>473</v>
      </c>
      <c r="E62" s="33">
        <v>11</v>
      </c>
      <c r="F62" s="31">
        <v>7211.28</v>
      </c>
      <c r="G62" s="31">
        <f t="shared" si="1"/>
        <v>79324.08</v>
      </c>
      <c r="H62" s="31" t="s">
        <v>576</v>
      </c>
      <c r="I62" s="58" t="s">
        <v>574</v>
      </c>
      <c r="J62" s="67" t="s">
        <v>577</v>
      </c>
    </row>
    <row r="63" spans="1:10" ht="51.75" x14ac:dyDescent="0.25">
      <c r="A63" s="80">
        <v>56</v>
      </c>
      <c r="B63" s="46" t="s">
        <v>137</v>
      </c>
      <c r="C63" s="44" t="s">
        <v>518</v>
      </c>
      <c r="D63" s="34" t="s">
        <v>473</v>
      </c>
      <c r="E63" s="33">
        <v>10</v>
      </c>
      <c r="F63" s="53">
        <v>1778.61</v>
      </c>
      <c r="G63" s="31">
        <f t="shared" si="1"/>
        <v>17786.099999999999</v>
      </c>
      <c r="H63" s="31" t="s">
        <v>576</v>
      </c>
      <c r="I63" s="58" t="s">
        <v>574</v>
      </c>
      <c r="J63" s="67" t="s">
        <v>577</v>
      </c>
    </row>
    <row r="64" spans="1:10" ht="51.75" x14ac:dyDescent="0.25">
      <c r="A64" s="80">
        <v>57</v>
      </c>
      <c r="B64" s="46" t="s">
        <v>140</v>
      </c>
      <c r="C64" s="44" t="s">
        <v>519</v>
      </c>
      <c r="D64" s="36" t="s">
        <v>473</v>
      </c>
      <c r="E64" s="33">
        <v>15</v>
      </c>
      <c r="F64" s="57">
        <v>870</v>
      </c>
      <c r="G64" s="31">
        <f t="shared" si="1"/>
        <v>13050</v>
      </c>
      <c r="H64" s="31" t="s">
        <v>576</v>
      </c>
      <c r="I64" s="58" t="s">
        <v>574</v>
      </c>
      <c r="J64" s="67" t="s">
        <v>577</v>
      </c>
    </row>
    <row r="65" spans="1:10" ht="51.75" x14ac:dyDescent="0.25">
      <c r="A65" s="80">
        <v>58</v>
      </c>
      <c r="B65" s="46" t="s">
        <v>140</v>
      </c>
      <c r="C65" s="44" t="s">
        <v>520</v>
      </c>
      <c r="D65" s="34" t="s">
        <v>473</v>
      </c>
      <c r="E65" s="33">
        <v>25</v>
      </c>
      <c r="F65" s="53">
        <v>1131</v>
      </c>
      <c r="G65" s="31">
        <f t="shared" si="1"/>
        <v>28275</v>
      </c>
      <c r="H65" s="31" t="s">
        <v>576</v>
      </c>
      <c r="I65" s="58" t="s">
        <v>574</v>
      </c>
      <c r="J65" s="67" t="s">
        <v>577</v>
      </c>
    </row>
    <row r="66" spans="1:10" ht="38.25" customHeight="1" x14ac:dyDescent="0.25">
      <c r="A66" s="80">
        <v>59</v>
      </c>
      <c r="B66" s="46" t="s">
        <v>150</v>
      </c>
      <c r="C66" s="44" t="s">
        <v>517</v>
      </c>
      <c r="D66" s="34" t="s">
        <v>473</v>
      </c>
      <c r="E66" s="33">
        <v>40</v>
      </c>
      <c r="F66" s="57">
        <v>914</v>
      </c>
      <c r="G66" s="31">
        <f t="shared" si="1"/>
        <v>36560</v>
      </c>
      <c r="H66" s="31" t="s">
        <v>576</v>
      </c>
      <c r="I66" s="58" t="s">
        <v>574</v>
      </c>
      <c r="J66" s="67" t="s">
        <v>577</v>
      </c>
    </row>
    <row r="67" spans="1:10" ht="75" x14ac:dyDescent="0.25">
      <c r="A67" s="80">
        <v>60</v>
      </c>
      <c r="B67" s="46" t="s">
        <v>150</v>
      </c>
      <c r="C67" s="44" t="s">
        <v>546</v>
      </c>
      <c r="D67" s="34" t="s">
        <v>473</v>
      </c>
      <c r="E67" s="33">
        <v>15</v>
      </c>
      <c r="F67" s="57">
        <v>1886.23</v>
      </c>
      <c r="G67" s="31">
        <f t="shared" si="1"/>
        <v>28293.45</v>
      </c>
      <c r="H67" s="31" t="s">
        <v>576</v>
      </c>
      <c r="I67" s="58" t="s">
        <v>574</v>
      </c>
      <c r="J67" s="67" t="s">
        <v>577</v>
      </c>
    </row>
    <row r="68" spans="1:10" ht="51.75" x14ac:dyDescent="0.25">
      <c r="A68" s="80">
        <v>61</v>
      </c>
      <c r="B68" s="46" t="s">
        <v>582</v>
      </c>
      <c r="C68" s="68" t="s">
        <v>567</v>
      </c>
      <c r="D68" s="36" t="s">
        <v>473</v>
      </c>
      <c r="E68" s="33">
        <v>30</v>
      </c>
      <c r="F68" s="57">
        <v>10351</v>
      </c>
      <c r="G68" s="31">
        <f>SUM(E68*F68)</f>
        <v>310530</v>
      </c>
      <c r="H68" s="31" t="s">
        <v>576</v>
      </c>
      <c r="I68" s="58" t="s">
        <v>574</v>
      </c>
      <c r="J68" s="67" t="s">
        <v>577</v>
      </c>
    </row>
    <row r="69" spans="1:10" ht="51.75" x14ac:dyDescent="0.25">
      <c r="A69" s="80">
        <v>62</v>
      </c>
      <c r="B69" s="46" t="s">
        <v>212</v>
      </c>
      <c r="C69" s="44" t="s">
        <v>530</v>
      </c>
      <c r="D69" s="34" t="s">
        <v>473</v>
      </c>
      <c r="E69" s="33">
        <v>42</v>
      </c>
      <c r="F69" s="57">
        <v>627.92999999999995</v>
      </c>
      <c r="G69" s="31">
        <f t="shared" si="1"/>
        <v>26373.059999999998</v>
      </c>
      <c r="H69" s="31" t="s">
        <v>576</v>
      </c>
      <c r="I69" s="58" t="s">
        <v>574</v>
      </c>
      <c r="J69" s="67" t="s">
        <v>577</v>
      </c>
    </row>
    <row r="70" spans="1:10" s="30" customFormat="1" ht="51.75" x14ac:dyDescent="0.25">
      <c r="A70" s="80">
        <v>63</v>
      </c>
      <c r="B70" s="46" t="s">
        <v>224</v>
      </c>
      <c r="C70" s="44" t="s">
        <v>523</v>
      </c>
      <c r="D70" s="34" t="s">
        <v>473</v>
      </c>
      <c r="E70" s="33">
        <v>20</v>
      </c>
      <c r="F70" s="53">
        <v>6197.17</v>
      </c>
      <c r="G70" s="31">
        <f t="shared" si="1"/>
        <v>123943.4</v>
      </c>
      <c r="H70" s="31" t="s">
        <v>576</v>
      </c>
      <c r="I70" s="58" t="s">
        <v>574</v>
      </c>
      <c r="J70" s="67" t="s">
        <v>577</v>
      </c>
    </row>
    <row r="71" spans="1:10" s="30" customFormat="1" ht="51.75" x14ac:dyDescent="0.25">
      <c r="A71" s="80">
        <v>64</v>
      </c>
      <c r="B71" s="64" t="s">
        <v>459</v>
      </c>
      <c r="C71" s="44" t="s">
        <v>526</v>
      </c>
      <c r="D71" s="31" t="s">
        <v>473</v>
      </c>
      <c r="E71" s="31">
        <v>5</v>
      </c>
      <c r="F71" s="57">
        <v>527.20000000000005</v>
      </c>
      <c r="G71" s="31">
        <f t="shared" si="1"/>
        <v>2636</v>
      </c>
      <c r="H71" s="31" t="s">
        <v>576</v>
      </c>
      <c r="I71" s="58" t="s">
        <v>574</v>
      </c>
      <c r="J71" s="67" t="s">
        <v>577</v>
      </c>
    </row>
    <row r="72" spans="1:10" ht="51.75" x14ac:dyDescent="0.25">
      <c r="A72" s="80">
        <v>65</v>
      </c>
      <c r="B72" s="50" t="s">
        <v>554</v>
      </c>
      <c r="C72" s="69" t="s">
        <v>555</v>
      </c>
      <c r="D72" s="34" t="s">
        <v>456</v>
      </c>
      <c r="E72" s="33">
        <v>21</v>
      </c>
      <c r="F72" s="53">
        <v>1540.85</v>
      </c>
      <c r="G72" s="31">
        <f t="shared" ref="G72:G87" si="2">SUM(E72*F72)</f>
        <v>32357.85</v>
      </c>
      <c r="H72" s="31" t="s">
        <v>576</v>
      </c>
      <c r="I72" s="58" t="s">
        <v>574</v>
      </c>
      <c r="J72" s="67" t="s">
        <v>577</v>
      </c>
    </row>
    <row r="73" spans="1:10" ht="51.75" x14ac:dyDescent="0.25">
      <c r="A73" s="80">
        <v>66</v>
      </c>
      <c r="B73" s="46" t="s">
        <v>558</v>
      </c>
      <c r="C73" s="44" t="s">
        <v>559</v>
      </c>
      <c r="D73" s="34" t="s">
        <v>473</v>
      </c>
      <c r="E73" s="33">
        <v>20</v>
      </c>
      <c r="F73" s="53">
        <v>1836.01</v>
      </c>
      <c r="G73" s="31">
        <f t="shared" si="2"/>
        <v>36720.199999999997</v>
      </c>
      <c r="H73" s="31" t="s">
        <v>576</v>
      </c>
      <c r="I73" s="58" t="s">
        <v>574</v>
      </c>
      <c r="J73" s="67" t="s">
        <v>577</v>
      </c>
    </row>
    <row r="74" spans="1:10" ht="51.75" x14ac:dyDescent="0.25">
      <c r="A74" s="80">
        <v>67</v>
      </c>
      <c r="B74" s="56" t="s">
        <v>552</v>
      </c>
      <c r="C74" s="44" t="s">
        <v>563</v>
      </c>
      <c r="D74" s="34" t="s">
        <v>473</v>
      </c>
      <c r="E74" s="33">
        <v>15</v>
      </c>
      <c r="F74" s="53">
        <v>2490.44</v>
      </c>
      <c r="G74" s="31">
        <f t="shared" si="2"/>
        <v>37356.6</v>
      </c>
      <c r="H74" s="31" t="s">
        <v>576</v>
      </c>
      <c r="I74" s="58" t="s">
        <v>574</v>
      </c>
      <c r="J74" s="67" t="s">
        <v>577</v>
      </c>
    </row>
    <row r="75" spans="1:10" ht="36" customHeight="1" x14ac:dyDescent="0.25">
      <c r="A75" s="80">
        <v>68</v>
      </c>
      <c r="B75" s="46" t="s">
        <v>277</v>
      </c>
      <c r="C75" s="44" t="s">
        <v>527</v>
      </c>
      <c r="D75" s="34" t="s">
        <v>473</v>
      </c>
      <c r="E75" s="33">
        <v>30</v>
      </c>
      <c r="F75" s="57">
        <v>511.83</v>
      </c>
      <c r="G75" s="31">
        <f t="shared" si="2"/>
        <v>15354.9</v>
      </c>
      <c r="H75" s="31" t="s">
        <v>576</v>
      </c>
      <c r="I75" s="58" t="s">
        <v>574</v>
      </c>
      <c r="J75" s="67" t="s">
        <v>577</v>
      </c>
    </row>
    <row r="76" spans="1:10" ht="51.75" x14ac:dyDescent="0.25">
      <c r="A76" s="80">
        <v>69</v>
      </c>
      <c r="B76" s="46" t="s">
        <v>281</v>
      </c>
      <c r="C76" s="44" t="s">
        <v>451</v>
      </c>
      <c r="D76" s="34" t="s">
        <v>473</v>
      </c>
      <c r="E76" s="33">
        <v>40</v>
      </c>
      <c r="F76" s="53">
        <v>4202.92</v>
      </c>
      <c r="G76" s="31">
        <f t="shared" si="2"/>
        <v>168116.8</v>
      </c>
      <c r="H76" s="31" t="s">
        <v>576</v>
      </c>
      <c r="I76" s="58" t="s">
        <v>574</v>
      </c>
      <c r="J76" s="67" t="s">
        <v>577</v>
      </c>
    </row>
    <row r="77" spans="1:10" ht="51.75" x14ac:dyDescent="0.25">
      <c r="A77" s="80">
        <v>70</v>
      </c>
      <c r="B77" s="41" t="s">
        <v>583</v>
      </c>
      <c r="C77" s="44" t="s">
        <v>585</v>
      </c>
      <c r="D77" s="34" t="s">
        <v>473</v>
      </c>
      <c r="E77" s="33">
        <v>40</v>
      </c>
      <c r="F77" s="53">
        <v>2779.18</v>
      </c>
      <c r="G77" s="31">
        <f t="shared" si="2"/>
        <v>111167.2</v>
      </c>
      <c r="H77" s="31" t="s">
        <v>576</v>
      </c>
      <c r="I77" s="58" t="s">
        <v>574</v>
      </c>
      <c r="J77" s="67" t="s">
        <v>577</v>
      </c>
    </row>
    <row r="78" spans="1:10" s="30" customFormat="1" ht="51.75" x14ac:dyDescent="0.25">
      <c r="A78" s="80">
        <v>71</v>
      </c>
      <c r="B78" s="41" t="s">
        <v>584</v>
      </c>
      <c r="C78" s="44" t="s">
        <v>586</v>
      </c>
      <c r="D78" s="34" t="s">
        <v>473</v>
      </c>
      <c r="E78" s="33">
        <v>40</v>
      </c>
      <c r="F78" s="53">
        <v>3282.53</v>
      </c>
      <c r="G78" s="31">
        <f t="shared" si="2"/>
        <v>131301.20000000001</v>
      </c>
      <c r="H78" s="31" t="s">
        <v>576</v>
      </c>
      <c r="I78" s="58" t="s">
        <v>574</v>
      </c>
      <c r="J78" s="67" t="s">
        <v>577</v>
      </c>
    </row>
    <row r="79" spans="1:10" ht="51.75" x14ac:dyDescent="0.25">
      <c r="A79" s="80">
        <v>72</v>
      </c>
      <c r="B79" s="51" t="s">
        <v>592</v>
      </c>
      <c r="C79" s="44" t="s">
        <v>528</v>
      </c>
      <c r="D79" s="45" t="s">
        <v>473</v>
      </c>
      <c r="E79" s="33">
        <v>51</v>
      </c>
      <c r="F79" s="53">
        <v>1202.3900000000001</v>
      </c>
      <c r="G79" s="31">
        <f>SUM(E79*F79)</f>
        <v>61321.890000000007</v>
      </c>
      <c r="H79" s="31" t="s">
        <v>576</v>
      </c>
      <c r="I79" s="58" t="s">
        <v>574</v>
      </c>
      <c r="J79" s="67" t="s">
        <v>577</v>
      </c>
    </row>
    <row r="80" spans="1:10" s="30" customFormat="1" ht="51.75" x14ac:dyDescent="0.25">
      <c r="A80" s="80">
        <v>73</v>
      </c>
      <c r="B80" s="46" t="s">
        <v>464</v>
      </c>
      <c r="C80" s="44" t="s">
        <v>525</v>
      </c>
      <c r="D80" s="34" t="s">
        <v>473</v>
      </c>
      <c r="E80" s="33">
        <v>15</v>
      </c>
      <c r="F80" s="53">
        <v>3803.77</v>
      </c>
      <c r="G80" s="31">
        <f t="shared" si="2"/>
        <v>57056.55</v>
      </c>
      <c r="H80" s="31" t="s">
        <v>576</v>
      </c>
      <c r="I80" s="58" t="s">
        <v>574</v>
      </c>
      <c r="J80" s="67" t="s">
        <v>577</v>
      </c>
    </row>
    <row r="81" spans="1:10" ht="51.75" x14ac:dyDescent="0.25">
      <c r="A81" s="80">
        <v>74</v>
      </c>
      <c r="B81" s="51" t="s">
        <v>553</v>
      </c>
      <c r="C81" s="44" t="s">
        <v>521</v>
      </c>
      <c r="D81" s="34" t="s">
        <v>473</v>
      </c>
      <c r="E81" s="33">
        <v>50</v>
      </c>
      <c r="F81" s="53">
        <v>1892.48</v>
      </c>
      <c r="G81" s="31">
        <f>SUM(E81*F81)</f>
        <v>94624</v>
      </c>
      <c r="H81" s="31" t="s">
        <v>576</v>
      </c>
      <c r="I81" s="58" t="s">
        <v>574</v>
      </c>
      <c r="J81" s="67" t="s">
        <v>577</v>
      </c>
    </row>
    <row r="82" spans="1:10" ht="45.75" customHeight="1" x14ac:dyDescent="0.25">
      <c r="A82" s="80">
        <v>75</v>
      </c>
      <c r="B82" s="46" t="s">
        <v>560</v>
      </c>
      <c r="C82" s="44" t="s">
        <v>561</v>
      </c>
      <c r="D82" s="34" t="s">
        <v>456</v>
      </c>
      <c r="E82" s="33">
        <v>70</v>
      </c>
      <c r="F82" s="53">
        <v>284.48</v>
      </c>
      <c r="G82" s="31">
        <f t="shared" si="2"/>
        <v>19913.600000000002</v>
      </c>
      <c r="H82" s="31" t="s">
        <v>576</v>
      </c>
      <c r="I82" s="58" t="s">
        <v>574</v>
      </c>
      <c r="J82" s="67" t="s">
        <v>577</v>
      </c>
    </row>
    <row r="83" spans="1:10" ht="51.75" x14ac:dyDescent="0.25">
      <c r="A83" s="80">
        <v>76</v>
      </c>
      <c r="B83" s="50" t="s">
        <v>340</v>
      </c>
      <c r="C83" s="69" t="s">
        <v>569</v>
      </c>
      <c r="D83" s="34" t="s">
        <v>456</v>
      </c>
      <c r="E83" s="33">
        <v>5</v>
      </c>
      <c r="F83" s="59">
        <v>2523.48</v>
      </c>
      <c r="G83" s="59">
        <f t="shared" si="2"/>
        <v>12617.4</v>
      </c>
      <c r="H83" s="31" t="s">
        <v>576</v>
      </c>
      <c r="I83" s="58" t="s">
        <v>574</v>
      </c>
      <c r="J83" s="67" t="s">
        <v>577</v>
      </c>
    </row>
    <row r="84" spans="1:10" ht="51.75" x14ac:dyDescent="0.25">
      <c r="A84" s="80">
        <v>77</v>
      </c>
      <c r="B84" s="46" t="s">
        <v>358</v>
      </c>
      <c r="C84" s="44" t="s">
        <v>453</v>
      </c>
      <c r="D84" s="34" t="s">
        <v>473</v>
      </c>
      <c r="E84" s="33">
        <v>51</v>
      </c>
      <c r="F84" s="57">
        <v>500.54</v>
      </c>
      <c r="G84" s="31">
        <f t="shared" si="2"/>
        <v>25527.54</v>
      </c>
      <c r="H84" s="31" t="s">
        <v>576</v>
      </c>
      <c r="I84" s="58" t="s">
        <v>574</v>
      </c>
      <c r="J84" s="67" t="s">
        <v>577</v>
      </c>
    </row>
    <row r="85" spans="1:10" ht="51.75" x14ac:dyDescent="0.25">
      <c r="A85" s="80">
        <v>78</v>
      </c>
      <c r="B85" s="46" t="s">
        <v>452</v>
      </c>
      <c r="C85" s="44" t="s">
        <v>529</v>
      </c>
      <c r="D85" s="34" t="s">
        <v>479</v>
      </c>
      <c r="E85" s="33">
        <v>420</v>
      </c>
      <c r="F85" s="57">
        <v>421.16</v>
      </c>
      <c r="G85" s="31">
        <f t="shared" si="2"/>
        <v>176887.2</v>
      </c>
      <c r="H85" s="31" t="s">
        <v>576</v>
      </c>
      <c r="I85" s="58" t="s">
        <v>574</v>
      </c>
      <c r="J85" s="67" t="s">
        <v>577</v>
      </c>
    </row>
    <row r="86" spans="1:10" ht="75" x14ac:dyDescent="0.25">
      <c r="A86" s="80">
        <v>79</v>
      </c>
      <c r="B86" s="78" t="s">
        <v>593</v>
      </c>
      <c r="C86" s="44" t="s">
        <v>564</v>
      </c>
      <c r="D86" s="34" t="s">
        <v>473</v>
      </c>
      <c r="E86" s="33">
        <v>16</v>
      </c>
      <c r="F86" s="53">
        <v>2492.34</v>
      </c>
      <c r="G86" s="31">
        <f t="shared" si="2"/>
        <v>39877.440000000002</v>
      </c>
      <c r="H86" s="31" t="s">
        <v>576</v>
      </c>
      <c r="I86" s="58" t="s">
        <v>574</v>
      </c>
      <c r="J86" s="67" t="s">
        <v>577</v>
      </c>
    </row>
    <row r="87" spans="1:10" ht="51.75" x14ac:dyDescent="0.25">
      <c r="A87" s="80">
        <v>80</v>
      </c>
      <c r="B87" s="46" t="s">
        <v>587</v>
      </c>
      <c r="C87" s="69" t="s">
        <v>588</v>
      </c>
      <c r="D87" s="34" t="s">
        <v>456</v>
      </c>
      <c r="E87" s="33">
        <v>21</v>
      </c>
      <c r="F87" s="53">
        <v>4871.84</v>
      </c>
      <c r="G87" s="31">
        <f t="shared" si="2"/>
        <v>102308.64</v>
      </c>
      <c r="H87" s="31" t="s">
        <v>576</v>
      </c>
      <c r="I87" s="58" t="s">
        <v>574</v>
      </c>
      <c r="J87" s="67" t="s">
        <v>577</v>
      </c>
    </row>
    <row r="88" spans="1:10" ht="51.75" x14ac:dyDescent="0.25">
      <c r="A88" s="80">
        <v>81</v>
      </c>
      <c r="B88" s="46" t="s">
        <v>591</v>
      </c>
      <c r="C88" s="44" t="s">
        <v>455</v>
      </c>
      <c r="D88" s="34" t="s">
        <v>473</v>
      </c>
      <c r="E88" s="33">
        <v>3</v>
      </c>
      <c r="F88" s="31">
        <v>9500</v>
      </c>
      <c r="G88" s="31">
        <f t="shared" ref="G88:G96" si="3">SUM(E88*F88)</f>
        <v>28500</v>
      </c>
      <c r="H88" s="31" t="s">
        <v>576</v>
      </c>
      <c r="I88" s="58" t="s">
        <v>574</v>
      </c>
      <c r="J88" s="67" t="s">
        <v>577</v>
      </c>
    </row>
    <row r="89" spans="1:10" ht="51.75" x14ac:dyDescent="0.25">
      <c r="A89" s="80">
        <v>82</v>
      </c>
      <c r="B89" s="46" t="s">
        <v>590</v>
      </c>
      <c r="C89" s="46" t="s">
        <v>590</v>
      </c>
      <c r="D89" s="34" t="s">
        <v>532</v>
      </c>
      <c r="E89" s="33">
        <v>30</v>
      </c>
      <c r="F89" s="31">
        <v>230</v>
      </c>
      <c r="G89" s="31">
        <f t="shared" si="3"/>
        <v>6900</v>
      </c>
      <c r="H89" s="31" t="s">
        <v>576</v>
      </c>
      <c r="I89" s="58" t="s">
        <v>574</v>
      </c>
      <c r="J89" s="67" t="s">
        <v>577</v>
      </c>
    </row>
    <row r="90" spans="1:10" ht="51.75" x14ac:dyDescent="0.25">
      <c r="A90" s="80">
        <v>83</v>
      </c>
      <c r="B90" s="46" t="s">
        <v>566</v>
      </c>
      <c r="C90" s="44" t="s">
        <v>565</v>
      </c>
      <c r="D90" s="34" t="s">
        <v>473</v>
      </c>
      <c r="E90" s="33">
        <v>20</v>
      </c>
      <c r="F90" s="31">
        <v>1350</v>
      </c>
      <c r="G90" s="31">
        <f t="shared" si="3"/>
        <v>27000</v>
      </c>
      <c r="H90" s="31" t="s">
        <v>576</v>
      </c>
      <c r="I90" s="58" t="s">
        <v>574</v>
      </c>
      <c r="J90" s="67" t="s">
        <v>577</v>
      </c>
    </row>
    <row r="91" spans="1:10" ht="51.75" x14ac:dyDescent="0.25">
      <c r="A91" s="80">
        <v>84</v>
      </c>
      <c r="B91" s="46" t="s">
        <v>533</v>
      </c>
      <c r="C91" s="44" t="s">
        <v>534</v>
      </c>
      <c r="D91" s="34" t="s">
        <v>119</v>
      </c>
      <c r="E91" s="33">
        <v>50</v>
      </c>
      <c r="F91" s="31">
        <v>200</v>
      </c>
      <c r="G91" s="31">
        <f t="shared" si="3"/>
        <v>10000</v>
      </c>
      <c r="H91" s="31" t="s">
        <v>576</v>
      </c>
      <c r="I91" s="58" t="s">
        <v>574</v>
      </c>
      <c r="J91" s="67" t="s">
        <v>577</v>
      </c>
    </row>
    <row r="92" spans="1:10" ht="51.75" x14ac:dyDescent="0.25">
      <c r="A92" s="80">
        <v>85</v>
      </c>
      <c r="B92" s="44" t="s">
        <v>535</v>
      </c>
      <c r="C92" s="44" t="s">
        <v>535</v>
      </c>
      <c r="D92" s="34" t="s">
        <v>473</v>
      </c>
      <c r="E92" s="33">
        <v>25</v>
      </c>
      <c r="F92" s="31">
        <v>200</v>
      </c>
      <c r="G92" s="31">
        <f t="shared" si="3"/>
        <v>5000</v>
      </c>
      <c r="H92" s="31" t="s">
        <v>576</v>
      </c>
      <c r="I92" s="58" t="s">
        <v>574</v>
      </c>
      <c r="J92" s="67" t="s">
        <v>577</v>
      </c>
    </row>
    <row r="93" spans="1:10" ht="51.75" x14ac:dyDescent="0.25">
      <c r="A93" s="80">
        <v>86</v>
      </c>
      <c r="B93" s="44" t="s">
        <v>594</v>
      </c>
      <c r="C93" s="44" t="s">
        <v>594</v>
      </c>
      <c r="D93" s="34" t="s">
        <v>473</v>
      </c>
      <c r="E93" s="33">
        <v>25</v>
      </c>
      <c r="F93" s="31">
        <v>170</v>
      </c>
      <c r="G93" s="31">
        <f t="shared" si="3"/>
        <v>4250</v>
      </c>
      <c r="H93" s="31" t="s">
        <v>576</v>
      </c>
      <c r="I93" s="58" t="s">
        <v>574</v>
      </c>
      <c r="J93" s="67" t="s">
        <v>577</v>
      </c>
    </row>
    <row r="94" spans="1:10" ht="60" x14ac:dyDescent="0.25">
      <c r="A94" s="80">
        <v>87</v>
      </c>
      <c r="B94" s="46" t="s">
        <v>536</v>
      </c>
      <c r="C94" s="44" t="s">
        <v>537</v>
      </c>
      <c r="D94" s="34" t="s">
        <v>473</v>
      </c>
      <c r="E94" s="33">
        <v>25</v>
      </c>
      <c r="F94" s="31">
        <v>1800</v>
      </c>
      <c r="G94" s="31">
        <f t="shared" si="3"/>
        <v>45000</v>
      </c>
      <c r="H94" s="31" t="s">
        <v>576</v>
      </c>
      <c r="I94" s="58" t="s">
        <v>574</v>
      </c>
      <c r="J94" s="67" t="s">
        <v>577</v>
      </c>
    </row>
    <row r="95" spans="1:10" ht="60" x14ac:dyDescent="0.25">
      <c r="A95" s="80">
        <v>88</v>
      </c>
      <c r="B95" s="46" t="s">
        <v>538</v>
      </c>
      <c r="C95" s="44" t="s">
        <v>539</v>
      </c>
      <c r="D95" s="34" t="s">
        <v>532</v>
      </c>
      <c r="E95" s="33">
        <v>500</v>
      </c>
      <c r="F95" s="31">
        <v>65</v>
      </c>
      <c r="G95" s="31">
        <f t="shared" si="3"/>
        <v>32500</v>
      </c>
      <c r="H95" s="31" t="s">
        <v>576</v>
      </c>
      <c r="I95" s="58" t="s">
        <v>574</v>
      </c>
      <c r="J95" s="67" t="s">
        <v>577</v>
      </c>
    </row>
    <row r="96" spans="1:10" ht="51.75" x14ac:dyDescent="0.25">
      <c r="A96" s="80">
        <v>89</v>
      </c>
      <c r="B96" s="61" t="s">
        <v>540</v>
      </c>
      <c r="C96" s="75" t="s">
        <v>541</v>
      </c>
      <c r="D96" s="36" t="s">
        <v>532</v>
      </c>
      <c r="E96" s="33">
        <v>250</v>
      </c>
      <c r="F96" s="31">
        <v>170</v>
      </c>
      <c r="G96" s="31">
        <f t="shared" si="3"/>
        <v>42500</v>
      </c>
      <c r="H96" s="31" t="s">
        <v>576</v>
      </c>
      <c r="I96" s="58" t="s">
        <v>574</v>
      </c>
      <c r="J96" s="67" t="s">
        <v>577</v>
      </c>
    </row>
    <row r="97" spans="1:10" x14ac:dyDescent="0.25">
      <c r="A97" s="37"/>
      <c r="B97" s="37" t="s">
        <v>542</v>
      </c>
      <c r="C97" s="76"/>
      <c r="D97" s="37"/>
      <c r="E97" s="37"/>
      <c r="F97" s="31"/>
      <c r="G97" s="40">
        <f>SUM(G8:G96)</f>
        <v>3213000.0000000009</v>
      </c>
      <c r="H97" s="40"/>
      <c r="I97" s="40"/>
      <c r="J97" s="40"/>
    </row>
    <row r="99" spans="1:10" x14ac:dyDescent="0.25">
      <c r="C99" s="101" t="s">
        <v>543</v>
      </c>
      <c r="D99" s="101"/>
      <c r="G99" s="47"/>
      <c r="H99" s="47"/>
      <c r="I99" s="47"/>
      <c r="J99" s="47"/>
    </row>
    <row r="100" spans="1:10" x14ac:dyDescent="0.25">
      <c r="A100" s="101" t="s">
        <v>544</v>
      </c>
      <c r="B100" s="101"/>
      <c r="C100" s="101"/>
      <c r="D100" s="101"/>
      <c r="E100" s="101"/>
      <c r="F100" s="101"/>
      <c r="G100" s="39"/>
      <c r="H100" s="39"/>
      <c r="I100" s="39"/>
      <c r="J100" s="39"/>
    </row>
  </sheetData>
  <sortState ref="B50:J87">
    <sortCondition ref="B50:B87"/>
  </sortState>
  <mergeCells count="12">
    <mergeCell ref="A2:J2"/>
    <mergeCell ref="J4:J6"/>
    <mergeCell ref="A4:A6"/>
    <mergeCell ref="B4:B6"/>
    <mergeCell ref="C4:C6"/>
    <mergeCell ref="D4:D6"/>
    <mergeCell ref="E4:G4"/>
    <mergeCell ref="C99:D99"/>
    <mergeCell ref="A100:F100"/>
    <mergeCell ref="E5:G5"/>
    <mergeCell ref="I4:I6"/>
    <mergeCell ref="H4:H6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0"/>
  <sheetViews>
    <sheetView view="pageBreakPreview" zoomScale="85" zoomScaleNormal="85" zoomScaleSheetLayoutView="85" workbookViewId="0">
      <pane ySplit="4" topLeftCell="A58" activePane="bottomLeft" state="frozen"/>
      <selection pane="bottomLeft" activeCell="H5" sqref="H5:I66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5" width="15.140625" style="5" customWidth="1"/>
    <col min="6" max="6" width="14.5703125" style="5" customWidth="1"/>
    <col min="7" max="7" width="21.42578125" style="17" customWidth="1"/>
    <col min="8" max="8" width="14.85546875" style="3" customWidth="1"/>
    <col min="9" max="9" width="15.42578125" style="3" customWidth="1"/>
    <col min="10" max="10" width="9.140625" style="3" customWidth="1"/>
    <col min="11" max="16384" width="9.140625" style="3"/>
  </cols>
  <sheetData>
    <row r="3" spans="1:9" ht="39.75" customHeight="1" x14ac:dyDescent="0.25">
      <c r="A3" s="94" t="s">
        <v>429</v>
      </c>
      <c r="B3" s="94"/>
      <c r="C3" s="94"/>
      <c r="D3" s="94"/>
      <c r="E3" s="94"/>
      <c r="F3" s="94"/>
      <c r="G3" s="94"/>
      <c r="H3" s="94"/>
      <c r="I3" s="94"/>
    </row>
    <row r="4" spans="1:9" ht="99" customHeight="1" x14ac:dyDescent="0.25">
      <c r="A4" s="1" t="s">
        <v>399</v>
      </c>
      <c r="B4" s="1" t="s">
        <v>0</v>
      </c>
      <c r="C4" s="1" t="s">
        <v>1</v>
      </c>
      <c r="D4" s="1" t="s">
        <v>2</v>
      </c>
      <c r="E4" s="4" t="s">
        <v>3</v>
      </c>
      <c r="F4" s="4" t="s">
        <v>4</v>
      </c>
      <c r="G4" s="18" t="s">
        <v>400</v>
      </c>
      <c r="H4" s="4" t="s">
        <v>405</v>
      </c>
      <c r="I4" s="4" t="s">
        <v>406</v>
      </c>
    </row>
    <row r="5" spans="1:9" s="10" customFormat="1" ht="30" customHeight="1" x14ac:dyDescent="0.25">
      <c r="A5" s="8">
        <v>1</v>
      </c>
      <c r="B5" s="8" t="s">
        <v>27</v>
      </c>
      <c r="C5" s="8" t="s">
        <v>28</v>
      </c>
      <c r="D5" s="8" t="s">
        <v>5</v>
      </c>
      <c r="E5" s="9">
        <v>7284.57</v>
      </c>
      <c r="F5" s="9">
        <v>5</v>
      </c>
      <c r="G5" s="13">
        <f>E5*F5</f>
        <v>36422.85</v>
      </c>
      <c r="H5" s="8">
        <v>114</v>
      </c>
      <c r="I5" s="8">
        <v>179</v>
      </c>
    </row>
    <row r="6" spans="1:9" s="10" customFormat="1" ht="32.25" customHeight="1" x14ac:dyDescent="0.25">
      <c r="A6" s="8">
        <v>2</v>
      </c>
      <c r="B6" s="8" t="s">
        <v>32</v>
      </c>
      <c r="C6" s="8" t="s">
        <v>33</v>
      </c>
      <c r="D6" s="8" t="s">
        <v>34</v>
      </c>
      <c r="E6" s="9">
        <v>384.32</v>
      </c>
      <c r="F6" s="9">
        <v>10</v>
      </c>
      <c r="G6" s="13">
        <f t="shared" ref="G6:G65" si="0">E6*F6</f>
        <v>3843.2</v>
      </c>
      <c r="H6" s="8">
        <v>142</v>
      </c>
      <c r="I6" s="8">
        <v>133</v>
      </c>
    </row>
    <row r="7" spans="1:9" s="10" customFormat="1" ht="29.25" customHeight="1" x14ac:dyDescent="0.25">
      <c r="A7" s="8">
        <v>3</v>
      </c>
      <c r="B7" s="8" t="s">
        <v>35</v>
      </c>
      <c r="C7" s="8" t="s">
        <v>36</v>
      </c>
      <c r="D7" s="8" t="s">
        <v>11</v>
      </c>
      <c r="E7" s="9">
        <v>57.27</v>
      </c>
      <c r="F7" s="9">
        <v>100</v>
      </c>
      <c r="G7" s="13">
        <f t="shared" si="0"/>
        <v>5727</v>
      </c>
      <c r="H7" s="8">
        <v>2206</v>
      </c>
      <c r="I7" s="8">
        <v>997</v>
      </c>
    </row>
    <row r="8" spans="1:9" s="10" customFormat="1" ht="24.75" customHeight="1" x14ac:dyDescent="0.25">
      <c r="A8" s="8">
        <v>4</v>
      </c>
      <c r="B8" s="8" t="s">
        <v>37</v>
      </c>
      <c r="C8" s="8" t="s">
        <v>38</v>
      </c>
      <c r="D8" s="8" t="s">
        <v>11</v>
      </c>
      <c r="E8" s="9">
        <v>111.19</v>
      </c>
      <c r="F8" s="9">
        <v>100</v>
      </c>
      <c r="G8" s="13">
        <f t="shared" si="0"/>
        <v>11119</v>
      </c>
      <c r="H8" s="8">
        <v>1653</v>
      </c>
      <c r="I8" s="8">
        <v>203</v>
      </c>
    </row>
    <row r="9" spans="1:9" s="10" customFormat="1" ht="42.75" customHeight="1" x14ac:dyDescent="0.25">
      <c r="A9" s="8">
        <v>5</v>
      </c>
      <c r="B9" s="8" t="s">
        <v>55</v>
      </c>
      <c r="C9" s="8" t="s">
        <v>57</v>
      </c>
      <c r="D9" s="8" t="s">
        <v>11</v>
      </c>
      <c r="E9" s="9">
        <v>19.96</v>
      </c>
      <c r="F9" s="9">
        <v>200</v>
      </c>
      <c r="G9" s="13">
        <f t="shared" si="0"/>
        <v>3992</v>
      </c>
      <c r="H9" s="8">
        <v>201</v>
      </c>
      <c r="I9" s="8">
        <v>95</v>
      </c>
    </row>
    <row r="10" spans="1:9" s="10" customFormat="1" ht="41.25" customHeight="1" x14ac:dyDescent="0.25">
      <c r="A10" s="8">
        <v>6</v>
      </c>
      <c r="B10" s="8" t="s">
        <v>62</v>
      </c>
      <c r="C10" s="8" t="s">
        <v>63</v>
      </c>
      <c r="D10" s="8" t="s">
        <v>7</v>
      </c>
      <c r="E10" s="9">
        <v>14.4</v>
      </c>
      <c r="F10" s="9">
        <v>500</v>
      </c>
      <c r="G10" s="13">
        <f t="shared" si="0"/>
        <v>7200</v>
      </c>
      <c r="H10" s="8">
        <v>1886</v>
      </c>
      <c r="I10" s="8">
        <v>121</v>
      </c>
    </row>
    <row r="11" spans="1:9" s="10" customFormat="1" ht="61.5" customHeight="1" x14ac:dyDescent="0.25">
      <c r="A11" s="8">
        <v>7</v>
      </c>
      <c r="B11" s="8" t="s">
        <v>69</v>
      </c>
      <c r="C11" s="8" t="s">
        <v>70</v>
      </c>
      <c r="D11" s="8" t="s">
        <v>71</v>
      </c>
      <c r="E11" s="9">
        <v>4688.41</v>
      </c>
      <c r="F11" s="9">
        <v>30</v>
      </c>
      <c r="G11" s="13">
        <f t="shared" si="0"/>
        <v>140652.29999999999</v>
      </c>
      <c r="H11" s="8">
        <v>242</v>
      </c>
      <c r="I11" s="8">
        <v>984</v>
      </c>
    </row>
    <row r="12" spans="1:9" s="10" customFormat="1" ht="32.25" customHeight="1" x14ac:dyDescent="0.25">
      <c r="A12" s="8">
        <v>8</v>
      </c>
      <c r="B12" s="8" t="s">
        <v>94</v>
      </c>
      <c r="C12" s="8" t="s">
        <v>97</v>
      </c>
      <c r="D12" s="8" t="s">
        <v>11</v>
      </c>
      <c r="E12" s="9">
        <v>246.4</v>
      </c>
      <c r="F12" s="9">
        <v>100</v>
      </c>
      <c r="G12" s="13">
        <f t="shared" si="0"/>
        <v>24640</v>
      </c>
      <c r="H12" s="8">
        <v>1269</v>
      </c>
      <c r="I12" s="8">
        <v>945</v>
      </c>
    </row>
    <row r="13" spans="1:9" s="10" customFormat="1" ht="37.5" customHeight="1" x14ac:dyDescent="0.25">
      <c r="A13" s="8">
        <v>9</v>
      </c>
      <c r="B13" s="8" t="s">
        <v>98</v>
      </c>
      <c r="C13" s="8" t="s">
        <v>99</v>
      </c>
      <c r="D13" s="8" t="s">
        <v>11</v>
      </c>
      <c r="E13" s="9">
        <v>423.38</v>
      </c>
      <c r="F13" s="9">
        <v>100</v>
      </c>
      <c r="G13" s="13">
        <f t="shared" si="0"/>
        <v>42338</v>
      </c>
      <c r="H13" s="8">
        <v>443</v>
      </c>
      <c r="I13" s="8">
        <v>903</v>
      </c>
    </row>
    <row r="14" spans="1:9" s="10" customFormat="1" ht="31.5" x14ac:dyDescent="0.25">
      <c r="A14" s="8">
        <v>10</v>
      </c>
      <c r="B14" s="8" t="s">
        <v>101</v>
      </c>
      <c r="C14" s="8" t="s">
        <v>102</v>
      </c>
      <c r="D14" s="8" t="s">
        <v>103</v>
      </c>
      <c r="E14" s="9">
        <v>3877.21</v>
      </c>
      <c r="F14" s="9">
        <v>10</v>
      </c>
      <c r="G14" s="13">
        <f t="shared" si="0"/>
        <v>38772.1</v>
      </c>
      <c r="H14" s="8">
        <v>473</v>
      </c>
      <c r="I14" s="8">
        <v>108</v>
      </c>
    </row>
    <row r="15" spans="1:9" s="10" customFormat="1" ht="27.75" customHeight="1" x14ac:dyDescent="0.25">
      <c r="A15" s="8">
        <v>11</v>
      </c>
      <c r="B15" s="8" t="s">
        <v>113</v>
      </c>
      <c r="C15" s="8" t="s">
        <v>114</v>
      </c>
      <c r="D15" s="8" t="s">
        <v>5</v>
      </c>
      <c r="E15" s="9">
        <v>172.86</v>
      </c>
      <c r="F15" s="9">
        <v>30</v>
      </c>
      <c r="G15" s="13">
        <f t="shared" si="0"/>
        <v>5185.8</v>
      </c>
      <c r="H15" s="8">
        <v>509</v>
      </c>
      <c r="I15" s="8">
        <v>193</v>
      </c>
    </row>
    <row r="16" spans="1:9" s="10" customFormat="1" ht="28.5" customHeight="1" x14ac:dyDescent="0.25">
      <c r="A16" s="8">
        <v>12</v>
      </c>
      <c r="B16" s="8" t="s">
        <v>113</v>
      </c>
      <c r="C16" s="8" t="s">
        <v>115</v>
      </c>
      <c r="D16" s="8" t="s">
        <v>11</v>
      </c>
      <c r="E16" s="9">
        <v>71.08</v>
      </c>
      <c r="F16" s="9">
        <v>100</v>
      </c>
      <c r="G16" s="13">
        <f t="shared" si="0"/>
        <v>7108</v>
      </c>
      <c r="H16" s="8">
        <v>500</v>
      </c>
      <c r="I16" s="8">
        <v>194</v>
      </c>
    </row>
    <row r="17" spans="1:9" s="10" customFormat="1" ht="48.75" customHeight="1" x14ac:dyDescent="0.25">
      <c r="A17" s="8">
        <v>13</v>
      </c>
      <c r="B17" s="8" t="s">
        <v>131</v>
      </c>
      <c r="C17" s="8" t="s">
        <v>409</v>
      </c>
      <c r="D17" s="8" t="s">
        <v>132</v>
      </c>
      <c r="E17" s="9">
        <v>24.3</v>
      </c>
      <c r="F17" s="9">
        <v>100</v>
      </c>
      <c r="G17" s="13">
        <f t="shared" si="0"/>
        <v>2430</v>
      </c>
      <c r="H17" s="8">
        <v>615</v>
      </c>
      <c r="I17" s="8">
        <v>782</v>
      </c>
    </row>
    <row r="18" spans="1:9" s="10" customFormat="1" ht="41.25" customHeight="1" x14ac:dyDescent="0.25">
      <c r="A18" s="8">
        <v>14</v>
      </c>
      <c r="B18" s="8" t="s">
        <v>133</v>
      </c>
      <c r="C18" s="8" t="s">
        <v>134</v>
      </c>
      <c r="D18" s="8" t="s">
        <v>11</v>
      </c>
      <c r="E18" s="9">
        <v>38.090000000000003</v>
      </c>
      <c r="F18" s="9">
        <v>100</v>
      </c>
      <c r="G18" s="13">
        <f t="shared" si="0"/>
        <v>3809.0000000000005</v>
      </c>
      <c r="H18" s="8">
        <v>617</v>
      </c>
      <c r="I18" s="8">
        <v>1006</v>
      </c>
    </row>
    <row r="19" spans="1:9" s="10" customFormat="1" ht="66.75" customHeight="1" x14ac:dyDescent="0.25">
      <c r="A19" s="8">
        <v>15</v>
      </c>
      <c r="B19" s="8" t="s">
        <v>138</v>
      </c>
      <c r="C19" s="8" t="s">
        <v>139</v>
      </c>
      <c r="D19" s="8" t="s">
        <v>11</v>
      </c>
      <c r="E19" s="9">
        <v>143.96</v>
      </c>
      <c r="F19" s="9">
        <v>90</v>
      </c>
      <c r="G19" s="13">
        <f t="shared" si="0"/>
        <v>12956.400000000001</v>
      </c>
      <c r="H19" s="8">
        <v>632</v>
      </c>
      <c r="I19" s="8">
        <v>19</v>
      </c>
    </row>
    <row r="20" spans="1:9" s="10" customFormat="1" ht="39" customHeight="1" x14ac:dyDescent="0.25">
      <c r="A20" s="8">
        <v>16</v>
      </c>
      <c r="B20" s="8" t="s">
        <v>140</v>
      </c>
      <c r="C20" s="8" t="s">
        <v>141</v>
      </c>
      <c r="D20" s="8" t="s">
        <v>11</v>
      </c>
      <c r="E20" s="9">
        <v>55.64</v>
      </c>
      <c r="F20" s="9">
        <v>100</v>
      </c>
      <c r="G20" s="13">
        <f t="shared" si="0"/>
        <v>5564</v>
      </c>
      <c r="H20" s="8">
        <v>647</v>
      </c>
      <c r="I20" s="8">
        <v>13</v>
      </c>
    </row>
    <row r="21" spans="1:9" s="10" customFormat="1" ht="42" customHeight="1" x14ac:dyDescent="0.25">
      <c r="A21" s="8">
        <v>17</v>
      </c>
      <c r="B21" s="8" t="s">
        <v>155</v>
      </c>
      <c r="C21" s="8" t="s">
        <v>156</v>
      </c>
      <c r="D21" s="8" t="s">
        <v>5</v>
      </c>
      <c r="E21" s="9">
        <v>2078.41</v>
      </c>
      <c r="F21" s="9">
        <v>10</v>
      </c>
      <c r="G21" s="13">
        <f t="shared" si="0"/>
        <v>20784.099999999999</v>
      </c>
      <c r="H21" s="8">
        <v>724</v>
      </c>
      <c r="I21" s="8">
        <v>209</v>
      </c>
    </row>
    <row r="22" spans="1:9" s="10" customFormat="1" ht="39.75" customHeight="1" x14ac:dyDescent="0.25">
      <c r="A22" s="8">
        <v>18</v>
      </c>
      <c r="B22" s="8" t="s">
        <v>155</v>
      </c>
      <c r="C22" s="8" t="s">
        <v>157</v>
      </c>
      <c r="D22" s="8" t="s">
        <v>11</v>
      </c>
      <c r="E22" s="9">
        <v>331.56</v>
      </c>
      <c r="F22" s="9">
        <v>100</v>
      </c>
      <c r="G22" s="13">
        <f t="shared" si="0"/>
        <v>33156</v>
      </c>
      <c r="H22" s="8">
        <v>730</v>
      </c>
      <c r="I22" s="8">
        <v>210</v>
      </c>
    </row>
    <row r="23" spans="1:9" s="10" customFormat="1" ht="50.25" customHeight="1" x14ac:dyDescent="0.25">
      <c r="A23" s="8">
        <v>19</v>
      </c>
      <c r="B23" s="8" t="s">
        <v>176</v>
      </c>
      <c r="C23" s="8" t="s">
        <v>177</v>
      </c>
      <c r="D23" s="8" t="s">
        <v>11</v>
      </c>
      <c r="E23" s="9">
        <v>51.57</v>
      </c>
      <c r="F23" s="9">
        <v>100</v>
      </c>
      <c r="G23" s="13">
        <f t="shared" si="0"/>
        <v>5157</v>
      </c>
      <c r="H23" s="8">
        <v>790</v>
      </c>
      <c r="I23" s="8">
        <v>196</v>
      </c>
    </row>
    <row r="24" spans="1:9" s="10" customFormat="1" ht="35.25" customHeight="1" x14ac:dyDescent="0.25">
      <c r="A24" s="8">
        <v>20</v>
      </c>
      <c r="B24" s="8" t="s">
        <v>178</v>
      </c>
      <c r="C24" s="8" t="s">
        <v>179</v>
      </c>
      <c r="D24" s="8" t="s">
        <v>11</v>
      </c>
      <c r="E24" s="9">
        <v>56.24</v>
      </c>
      <c r="F24" s="9">
        <v>100</v>
      </c>
      <c r="G24" s="13">
        <f t="shared" si="0"/>
        <v>5624</v>
      </c>
      <c r="H24" s="8">
        <v>795</v>
      </c>
      <c r="I24" s="8">
        <v>198</v>
      </c>
    </row>
    <row r="25" spans="1:9" s="10" customFormat="1" ht="30" customHeight="1" x14ac:dyDescent="0.25">
      <c r="A25" s="8">
        <v>21</v>
      </c>
      <c r="B25" s="8" t="s">
        <v>181</v>
      </c>
      <c r="C25" s="8" t="s">
        <v>12</v>
      </c>
      <c r="D25" s="8" t="s">
        <v>7</v>
      </c>
      <c r="E25" s="9">
        <v>15.67</v>
      </c>
      <c r="F25" s="9">
        <v>600</v>
      </c>
      <c r="G25" s="13">
        <f t="shared" si="0"/>
        <v>9402</v>
      </c>
      <c r="H25" s="8">
        <v>812</v>
      </c>
      <c r="I25" s="8">
        <v>250</v>
      </c>
    </row>
    <row r="26" spans="1:9" s="10" customFormat="1" ht="39" customHeight="1" x14ac:dyDescent="0.25">
      <c r="A26" s="8">
        <v>22</v>
      </c>
      <c r="B26" s="8" t="s">
        <v>186</v>
      </c>
      <c r="C26" s="8" t="s">
        <v>188</v>
      </c>
      <c r="D26" s="8" t="s">
        <v>11</v>
      </c>
      <c r="E26" s="9">
        <v>340.19</v>
      </c>
      <c r="F26" s="9">
        <v>100</v>
      </c>
      <c r="G26" s="13">
        <f t="shared" si="0"/>
        <v>34019</v>
      </c>
      <c r="H26" s="8">
        <v>194</v>
      </c>
      <c r="I26" s="8">
        <v>801</v>
      </c>
    </row>
    <row r="27" spans="1:9" s="10" customFormat="1" ht="40.5" customHeight="1" x14ac:dyDescent="0.25">
      <c r="A27" s="8">
        <v>23</v>
      </c>
      <c r="B27" s="8" t="s">
        <v>190</v>
      </c>
      <c r="C27" s="8" t="s">
        <v>191</v>
      </c>
      <c r="D27" s="8" t="s">
        <v>11</v>
      </c>
      <c r="E27" s="9">
        <v>315.89999999999998</v>
      </c>
      <c r="F27" s="9">
        <v>100</v>
      </c>
      <c r="G27" s="13">
        <f t="shared" si="0"/>
        <v>31589.999999999996</v>
      </c>
      <c r="H27" s="8">
        <v>1080</v>
      </c>
      <c r="I27" s="8">
        <v>788</v>
      </c>
    </row>
    <row r="28" spans="1:9" s="10" customFormat="1" ht="26.25" customHeight="1" x14ac:dyDescent="0.25">
      <c r="A28" s="8">
        <v>24</v>
      </c>
      <c r="B28" s="8" t="s">
        <v>192</v>
      </c>
      <c r="C28" s="8" t="s">
        <v>49</v>
      </c>
      <c r="D28" s="8" t="s">
        <v>7</v>
      </c>
      <c r="E28" s="9">
        <v>7.33</v>
      </c>
      <c r="F28" s="9">
        <v>120</v>
      </c>
      <c r="G28" s="13">
        <f>E28*F28</f>
        <v>879.6</v>
      </c>
      <c r="H28" s="8">
        <v>857</v>
      </c>
      <c r="I28" s="8">
        <v>1014</v>
      </c>
    </row>
    <row r="29" spans="1:9" s="10" customFormat="1" ht="39" customHeight="1" x14ac:dyDescent="0.25">
      <c r="A29" s="8">
        <v>25</v>
      </c>
      <c r="B29" s="8" t="s">
        <v>212</v>
      </c>
      <c r="C29" s="8" t="s">
        <v>213</v>
      </c>
      <c r="D29" s="8" t="s">
        <v>5</v>
      </c>
      <c r="E29" s="9">
        <v>2865.97</v>
      </c>
      <c r="F29" s="9">
        <v>10</v>
      </c>
      <c r="G29" s="13">
        <f t="shared" si="0"/>
        <v>28659.699999999997</v>
      </c>
      <c r="H29" s="8">
        <v>1013</v>
      </c>
      <c r="I29" s="8">
        <v>832</v>
      </c>
    </row>
    <row r="30" spans="1:9" s="10" customFormat="1" ht="27" customHeight="1" x14ac:dyDescent="0.25">
      <c r="A30" s="8">
        <v>26</v>
      </c>
      <c r="B30" s="8" t="s">
        <v>212</v>
      </c>
      <c r="C30" s="8" t="s">
        <v>214</v>
      </c>
      <c r="D30" s="8" t="s">
        <v>11</v>
      </c>
      <c r="E30" s="9">
        <v>42.5</v>
      </c>
      <c r="F30" s="9">
        <v>400</v>
      </c>
      <c r="G30" s="13">
        <f t="shared" si="0"/>
        <v>17000</v>
      </c>
      <c r="H30" s="8">
        <v>1015</v>
      </c>
      <c r="I30" s="8">
        <v>830</v>
      </c>
    </row>
    <row r="31" spans="1:9" s="10" customFormat="1" ht="33.75" customHeight="1" x14ac:dyDescent="0.25">
      <c r="A31" s="8">
        <v>27</v>
      </c>
      <c r="B31" s="8" t="s">
        <v>212</v>
      </c>
      <c r="C31" s="8" t="s">
        <v>215</v>
      </c>
      <c r="D31" s="8" t="s">
        <v>11</v>
      </c>
      <c r="E31" s="9">
        <v>32.76</v>
      </c>
      <c r="F31" s="9">
        <v>100</v>
      </c>
      <c r="G31" s="13">
        <f t="shared" si="0"/>
        <v>3276</v>
      </c>
      <c r="H31" s="8">
        <v>1016</v>
      </c>
      <c r="I31" s="8">
        <v>831</v>
      </c>
    </row>
    <row r="32" spans="1:9" s="10" customFormat="1" ht="33.75" customHeight="1" x14ac:dyDescent="0.25">
      <c r="A32" s="8">
        <v>28</v>
      </c>
      <c r="B32" s="8" t="s">
        <v>226</v>
      </c>
      <c r="C32" s="8" t="s">
        <v>227</v>
      </c>
      <c r="D32" s="8" t="s">
        <v>11</v>
      </c>
      <c r="E32" s="9">
        <v>60.15</v>
      </c>
      <c r="F32" s="9">
        <v>100</v>
      </c>
      <c r="G32" s="13">
        <f t="shared" si="0"/>
        <v>6015</v>
      </c>
      <c r="H32" s="8">
        <v>1052</v>
      </c>
      <c r="I32" s="8">
        <v>197</v>
      </c>
    </row>
    <row r="33" spans="1:9" s="10" customFormat="1" ht="38.25" customHeight="1" x14ac:dyDescent="0.25">
      <c r="A33" s="8">
        <v>29</v>
      </c>
      <c r="B33" s="8" t="s">
        <v>228</v>
      </c>
      <c r="C33" s="8" t="s">
        <v>229</v>
      </c>
      <c r="D33" s="8" t="s">
        <v>230</v>
      </c>
      <c r="E33" s="9">
        <v>482.76</v>
      </c>
      <c r="F33" s="9">
        <v>5</v>
      </c>
      <c r="G33" s="13">
        <f t="shared" si="0"/>
        <v>2413.8000000000002</v>
      </c>
      <c r="H33" s="8">
        <v>1062</v>
      </c>
      <c r="I33" s="8">
        <v>190</v>
      </c>
    </row>
    <row r="34" spans="1:9" s="10" customFormat="1" ht="90" customHeight="1" x14ac:dyDescent="0.25">
      <c r="A34" s="8">
        <v>30</v>
      </c>
      <c r="B34" s="8" t="s">
        <v>256</v>
      </c>
      <c r="C34" s="8" t="s">
        <v>258</v>
      </c>
      <c r="D34" s="8" t="s">
        <v>52</v>
      </c>
      <c r="E34" s="9">
        <v>76.87</v>
      </c>
      <c r="F34" s="9">
        <v>300</v>
      </c>
      <c r="G34" s="13">
        <f t="shared" si="0"/>
        <v>23061</v>
      </c>
      <c r="H34" s="8"/>
      <c r="I34" s="8">
        <v>42</v>
      </c>
    </row>
    <row r="35" spans="1:9" s="10" customFormat="1" ht="50.25" customHeight="1" x14ac:dyDescent="0.25">
      <c r="A35" s="8">
        <v>31</v>
      </c>
      <c r="B35" s="8" t="s">
        <v>245</v>
      </c>
      <c r="C35" s="8" t="s">
        <v>246</v>
      </c>
      <c r="D35" s="8" t="s">
        <v>11</v>
      </c>
      <c r="E35" s="9">
        <v>39.700000000000003</v>
      </c>
      <c r="F35" s="9">
        <v>100</v>
      </c>
      <c r="G35" s="13">
        <f t="shared" si="0"/>
        <v>3970.0000000000005</v>
      </c>
      <c r="H35" s="8">
        <v>2041</v>
      </c>
      <c r="I35" s="8">
        <v>18</v>
      </c>
    </row>
    <row r="36" spans="1:9" s="10" customFormat="1" ht="50.25" customHeight="1" x14ac:dyDescent="0.25">
      <c r="A36" s="8">
        <v>32</v>
      </c>
      <c r="B36" s="8" t="s">
        <v>245</v>
      </c>
      <c r="C36" s="8" t="s">
        <v>59</v>
      </c>
      <c r="D36" s="8" t="s">
        <v>7</v>
      </c>
      <c r="E36" s="9">
        <v>16.53</v>
      </c>
      <c r="F36" s="9">
        <v>100</v>
      </c>
      <c r="G36" s="13">
        <f t="shared" si="0"/>
        <v>1653</v>
      </c>
      <c r="H36" s="8"/>
      <c r="I36" s="8">
        <v>17</v>
      </c>
    </row>
    <row r="37" spans="1:9" s="10" customFormat="1" ht="50.25" customHeight="1" x14ac:dyDescent="0.25">
      <c r="A37" s="8">
        <v>33</v>
      </c>
      <c r="B37" s="8" t="s">
        <v>232</v>
      </c>
      <c r="C37" s="8" t="s">
        <v>233</v>
      </c>
      <c r="D37" s="8" t="s">
        <v>11</v>
      </c>
      <c r="E37" s="9">
        <v>741.93</v>
      </c>
      <c r="F37" s="9">
        <v>90</v>
      </c>
      <c r="G37" s="13">
        <f t="shared" si="0"/>
        <v>66773.7</v>
      </c>
      <c r="H37" s="8">
        <v>1088</v>
      </c>
      <c r="I37" s="8">
        <v>794</v>
      </c>
    </row>
    <row r="38" spans="1:9" s="10" customFormat="1" ht="31.5" x14ac:dyDescent="0.25">
      <c r="A38" s="8">
        <v>34</v>
      </c>
      <c r="B38" s="8" t="s">
        <v>259</v>
      </c>
      <c r="C38" s="8" t="s">
        <v>260</v>
      </c>
      <c r="D38" s="8" t="s">
        <v>11</v>
      </c>
      <c r="E38" s="9">
        <v>108.76</v>
      </c>
      <c r="F38" s="9">
        <v>100</v>
      </c>
      <c r="G38" s="13">
        <f t="shared" si="0"/>
        <v>10876</v>
      </c>
      <c r="H38" s="8">
        <v>1228</v>
      </c>
      <c r="I38" s="8">
        <v>1029</v>
      </c>
    </row>
    <row r="39" spans="1:9" s="10" customFormat="1" ht="33.75" customHeight="1" x14ac:dyDescent="0.25">
      <c r="A39" s="8">
        <v>35</v>
      </c>
      <c r="B39" s="8" t="s">
        <v>261</v>
      </c>
      <c r="C39" s="8" t="s">
        <v>262</v>
      </c>
      <c r="D39" s="8" t="s">
        <v>5</v>
      </c>
      <c r="E39" s="9">
        <v>126.42</v>
      </c>
      <c r="F39" s="9">
        <v>100</v>
      </c>
      <c r="G39" s="13">
        <f t="shared" si="0"/>
        <v>12642</v>
      </c>
      <c r="H39" s="8">
        <v>1230</v>
      </c>
      <c r="I39" s="8">
        <v>187</v>
      </c>
    </row>
    <row r="40" spans="1:9" s="10" customFormat="1" ht="26.25" customHeight="1" x14ac:dyDescent="0.25">
      <c r="A40" s="8">
        <v>36</v>
      </c>
      <c r="B40" s="8" t="s">
        <v>261</v>
      </c>
      <c r="C40" s="8" t="s">
        <v>265</v>
      </c>
      <c r="D40" s="8" t="s">
        <v>266</v>
      </c>
      <c r="E40" s="9">
        <v>50.47</v>
      </c>
      <c r="F40" s="9">
        <v>100</v>
      </c>
      <c r="G40" s="13">
        <f t="shared" si="0"/>
        <v>5047</v>
      </c>
      <c r="H40" s="8">
        <v>1246</v>
      </c>
      <c r="I40" s="8">
        <v>1041</v>
      </c>
    </row>
    <row r="41" spans="1:9" s="10" customFormat="1" ht="47.25" customHeight="1" x14ac:dyDescent="0.25">
      <c r="A41" s="8">
        <v>37</v>
      </c>
      <c r="B41" s="8" t="s">
        <v>270</v>
      </c>
      <c r="C41" s="8" t="s">
        <v>271</v>
      </c>
      <c r="D41" s="8" t="s">
        <v>5</v>
      </c>
      <c r="E41" s="9">
        <v>1301.97</v>
      </c>
      <c r="F41" s="9">
        <v>20</v>
      </c>
      <c r="G41" s="13">
        <f t="shared" si="0"/>
        <v>26039.4</v>
      </c>
      <c r="H41" s="8">
        <v>1284</v>
      </c>
      <c r="I41" s="8">
        <v>208</v>
      </c>
    </row>
    <row r="42" spans="1:9" s="10" customFormat="1" ht="30.75" customHeight="1" x14ac:dyDescent="0.25">
      <c r="A42" s="8">
        <v>38</v>
      </c>
      <c r="B42" s="8" t="s">
        <v>270</v>
      </c>
      <c r="C42" s="8" t="s">
        <v>272</v>
      </c>
      <c r="D42" s="8" t="s">
        <v>7</v>
      </c>
      <c r="E42" s="9">
        <v>6.65</v>
      </c>
      <c r="F42" s="9">
        <v>120</v>
      </c>
      <c r="G42" s="13">
        <f t="shared" si="0"/>
        <v>798</v>
      </c>
      <c r="H42" s="8">
        <v>1283</v>
      </c>
      <c r="I42" s="8">
        <v>207</v>
      </c>
    </row>
    <row r="43" spans="1:9" s="10" customFormat="1" ht="30.75" customHeight="1" x14ac:dyDescent="0.25">
      <c r="A43" s="8">
        <v>39</v>
      </c>
      <c r="B43" s="8" t="s">
        <v>267</v>
      </c>
      <c r="C43" s="8" t="s">
        <v>21</v>
      </c>
      <c r="D43" s="8" t="s">
        <v>7</v>
      </c>
      <c r="E43" s="9">
        <v>41.93</v>
      </c>
      <c r="F43" s="9">
        <v>200</v>
      </c>
      <c r="G43" s="13">
        <f t="shared" si="0"/>
        <v>8386</v>
      </c>
      <c r="H43" s="8">
        <v>1250</v>
      </c>
      <c r="I43" s="8">
        <v>241</v>
      </c>
    </row>
    <row r="44" spans="1:9" s="10" customFormat="1" ht="41.25" customHeight="1" x14ac:dyDescent="0.25">
      <c r="A44" s="8">
        <v>40</v>
      </c>
      <c r="B44" s="8" t="s">
        <v>277</v>
      </c>
      <c r="C44" s="8" t="s">
        <v>211</v>
      </c>
      <c r="D44" s="8" t="s">
        <v>52</v>
      </c>
      <c r="E44" s="9">
        <v>33.89</v>
      </c>
      <c r="F44" s="9">
        <v>150</v>
      </c>
      <c r="G44" s="13">
        <f t="shared" si="0"/>
        <v>5083.5</v>
      </c>
      <c r="H44" s="8">
        <v>1374</v>
      </c>
      <c r="I44" s="8">
        <v>2</v>
      </c>
    </row>
    <row r="45" spans="1:9" s="10" customFormat="1" ht="41.25" customHeight="1" x14ac:dyDescent="0.25">
      <c r="A45" s="8">
        <v>41</v>
      </c>
      <c r="B45" s="8" t="s">
        <v>281</v>
      </c>
      <c r="C45" s="8" t="s">
        <v>282</v>
      </c>
      <c r="D45" s="8" t="s">
        <v>52</v>
      </c>
      <c r="E45" s="9">
        <v>249.23</v>
      </c>
      <c r="F45" s="9">
        <v>300</v>
      </c>
      <c r="G45" s="13">
        <f t="shared" si="0"/>
        <v>74769</v>
      </c>
      <c r="H45" s="8">
        <v>1392</v>
      </c>
      <c r="I45" s="8">
        <v>497</v>
      </c>
    </row>
    <row r="46" spans="1:9" s="10" customFormat="1" ht="41.25" customHeight="1" x14ac:dyDescent="0.25">
      <c r="A46" s="8">
        <v>42</v>
      </c>
      <c r="B46" s="8" t="s">
        <v>283</v>
      </c>
      <c r="C46" s="8" t="s">
        <v>284</v>
      </c>
      <c r="D46" s="8" t="s">
        <v>5</v>
      </c>
      <c r="E46" s="9">
        <v>1876.63</v>
      </c>
      <c r="F46" s="9">
        <v>40</v>
      </c>
      <c r="G46" s="13">
        <f t="shared" si="0"/>
        <v>75065.200000000012</v>
      </c>
      <c r="H46" s="8">
        <v>1963</v>
      </c>
      <c r="I46" s="8">
        <v>1023</v>
      </c>
    </row>
    <row r="47" spans="1:9" s="10" customFormat="1" ht="41.25" customHeight="1" x14ac:dyDescent="0.25">
      <c r="A47" s="8">
        <v>43</v>
      </c>
      <c r="B47" s="8" t="s">
        <v>283</v>
      </c>
      <c r="C47" s="8" t="s">
        <v>285</v>
      </c>
      <c r="D47" s="8" t="s">
        <v>238</v>
      </c>
      <c r="E47" s="9">
        <v>645.47</v>
      </c>
      <c r="F47" s="9">
        <v>50</v>
      </c>
      <c r="G47" s="13">
        <f t="shared" si="0"/>
        <v>32273.5</v>
      </c>
      <c r="H47" s="8">
        <v>1398</v>
      </c>
      <c r="I47" s="8">
        <v>419</v>
      </c>
    </row>
    <row r="48" spans="1:9" s="10" customFormat="1" ht="34.5" customHeight="1" x14ac:dyDescent="0.25">
      <c r="A48" s="8">
        <v>44</v>
      </c>
      <c r="B48" s="8" t="s">
        <v>288</v>
      </c>
      <c r="C48" s="8" t="s">
        <v>9</v>
      </c>
      <c r="D48" s="8" t="s">
        <v>7</v>
      </c>
      <c r="E48" s="9">
        <v>6.78</v>
      </c>
      <c r="F48" s="9">
        <v>150</v>
      </c>
      <c r="G48" s="13">
        <f t="shared" si="0"/>
        <v>1017</v>
      </c>
      <c r="H48" s="8">
        <v>1438</v>
      </c>
      <c r="I48" s="8">
        <v>850</v>
      </c>
    </row>
    <row r="49" spans="1:9" s="10" customFormat="1" ht="42.75" customHeight="1" x14ac:dyDescent="0.25">
      <c r="A49" s="8">
        <v>45</v>
      </c>
      <c r="B49" s="8" t="s">
        <v>301</v>
      </c>
      <c r="C49" s="8" t="s">
        <v>302</v>
      </c>
      <c r="D49" s="8" t="s">
        <v>11</v>
      </c>
      <c r="E49" s="9">
        <v>70.7</v>
      </c>
      <c r="F49" s="9">
        <v>90</v>
      </c>
      <c r="G49" s="13">
        <f t="shared" si="0"/>
        <v>6363</v>
      </c>
      <c r="H49" s="8">
        <v>1500</v>
      </c>
      <c r="I49" s="8">
        <v>342</v>
      </c>
    </row>
    <row r="50" spans="1:9" s="10" customFormat="1" ht="42.75" customHeight="1" x14ac:dyDescent="0.25">
      <c r="A50" s="8">
        <v>46</v>
      </c>
      <c r="B50" s="8" t="s">
        <v>301</v>
      </c>
      <c r="C50" s="8" t="s">
        <v>21</v>
      </c>
      <c r="D50" s="8" t="s">
        <v>7</v>
      </c>
      <c r="E50" s="9">
        <v>12.4</v>
      </c>
      <c r="F50" s="9">
        <v>100</v>
      </c>
      <c r="G50" s="13">
        <f t="shared" si="0"/>
        <v>1240</v>
      </c>
      <c r="H50" s="8">
        <v>1499</v>
      </c>
      <c r="I50" s="8">
        <v>341</v>
      </c>
    </row>
    <row r="51" spans="1:9" s="10" customFormat="1" ht="41.25" customHeight="1" x14ac:dyDescent="0.25">
      <c r="A51" s="8">
        <v>47</v>
      </c>
      <c r="B51" s="8" t="s">
        <v>296</v>
      </c>
      <c r="C51" s="8" t="s">
        <v>297</v>
      </c>
      <c r="D51" s="8" t="s">
        <v>298</v>
      </c>
      <c r="E51" s="9">
        <v>3904.71</v>
      </c>
      <c r="F51" s="9">
        <v>99</v>
      </c>
      <c r="G51" s="13">
        <f t="shared" si="0"/>
        <v>386566.29</v>
      </c>
      <c r="H51" s="8">
        <v>1478</v>
      </c>
      <c r="I51" s="8">
        <v>302</v>
      </c>
    </row>
    <row r="52" spans="1:9" s="10" customFormat="1" ht="41.25" customHeight="1" x14ac:dyDescent="0.25">
      <c r="A52" s="8">
        <v>48</v>
      </c>
      <c r="B52" s="8" t="s">
        <v>329</v>
      </c>
      <c r="C52" s="8" t="s">
        <v>158</v>
      </c>
      <c r="D52" s="8" t="s">
        <v>7</v>
      </c>
      <c r="E52" s="9">
        <v>85.66</v>
      </c>
      <c r="F52" s="9">
        <v>300</v>
      </c>
      <c r="G52" s="13">
        <f t="shared" si="0"/>
        <v>25698</v>
      </c>
      <c r="H52" s="8">
        <v>1693</v>
      </c>
      <c r="I52" s="8">
        <v>279</v>
      </c>
    </row>
    <row r="53" spans="1:9" s="10" customFormat="1" ht="36.75" customHeight="1" x14ac:dyDescent="0.25">
      <c r="A53" s="8">
        <v>49</v>
      </c>
      <c r="B53" s="8" t="s">
        <v>339</v>
      </c>
      <c r="C53" s="8" t="s">
        <v>286</v>
      </c>
      <c r="D53" s="8" t="s">
        <v>52</v>
      </c>
      <c r="E53" s="9">
        <v>30.8</v>
      </c>
      <c r="F53" s="9">
        <v>180</v>
      </c>
      <c r="G53" s="13">
        <f t="shared" si="0"/>
        <v>5544</v>
      </c>
      <c r="H53" s="8">
        <v>1809</v>
      </c>
      <c r="I53" s="8">
        <v>995</v>
      </c>
    </row>
    <row r="54" spans="1:9" s="10" customFormat="1" ht="43.5" customHeight="1" x14ac:dyDescent="0.25">
      <c r="A54" s="8">
        <v>50</v>
      </c>
      <c r="B54" s="8" t="s">
        <v>349</v>
      </c>
      <c r="C54" s="8" t="s">
        <v>350</v>
      </c>
      <c r="D54" s="8" t="s">
        <v>52</v>
      </c>
      <c r="E54" s="9">
        <v>21.89</v>
      </c>
      <c r="F54" s="9">
        <v>300</v>
      </c>
      <c r="G54" s="13">
        <f t="shared" si="0"/>
        <v>6567</v>
      </c>
      <c r="H54" s="8">
        <v>1857</v>
      </c>
      <c r="I54" s="8">
        <v>843</v>
      </c>
    </row>
    <row r="55" spans="1:9" s="10" customFormat="1" ht="43.5" customHeight="1" x14ac:dyDescent="0.25">
      <c r="A55" s="8">
        <v>51</v>
      </c>
      <c r="B55" s="8" t="s">
        <v>349</v>
      </c>
      <c r="C55" s="8" t="s">
        <v>351</v>
      </c>
      <c r="D55" s="8" t="s">
        <v>11</v>
      </c>
      <c r="E55" s="9">
        <v>211.42</v>
      </c>
      <c r="F55" s="9">
        <v>100</v>
      </c>
      <c r="G55" s="13">
        <f t="shared" si="0"/>
        <v>21142</v>
      </c>
      <c r="H55" s="8">
        <v>1861</v>
      </c>
      <c r="I55" s="8">
        <v>845</v>
      </c>
    </row>
    <row r="56" spans="1:9" s="10" customFormat="1" ht="42.75" customHeight="1" x14ac:dyDescent="0.25">
      <c r="A56" s="8">
        <v>52</v>
      </c>
      <c r="B56" s="8" t="s">
        <v>341</v>
      </c>
      <c r="C56" s="8" t="s">
        <v>342</v>
      </c>
      <c r="D56" s="8" t="s">
        <v>343</v>
      </c>
      <c r="E56" s="9">
        <v>1350.65</v>
      </c>
      <c r="F56" s="9">
        <v>10</v>
      </c>
      <c r="G56" s="13">
        <f t="shared" si="0"/>
        <v>13506.5</v>
      </c>
      <c r="H56" s="8">
        <v>196</v>
      </c>
      <c r="I56" s="8">
        <v>1026</v>
      </c>
    </row>
    <row r="57" spans="1:9" s="10" customFormat="1" ht="42.75" customHeight="1" x14ac:dyDescent="0.25">
      <c r="A57" s="8">
        <v>53</v>
      </c>
      <c r="B57" s="8" t="s">
        <v>364</v>
      </c>
      <c r="C57" s="8" t="s">
        <v>59</v>
      </c>
      <c r="D57" s="8" t="s">
        <v>7</v>
      </c>
      <c r="E57" s="9">
        <v>59.87</v>
      </c>
      <c r="F57" s="9">
        <v>150</v>
      </c>
      <c r="G57" s="13">
        <f t="shared" si="0"/>
        <v>8980.5</v>
      </c>
      <c r="H57" s="8">
        <v>1992</v>
      </c>
      <c r="I57" s="8">
        <v>260</v>
      </c>
    </row>
    <row r="58" spans="1:9" s="10" customFormat="1" ht="42.75" customHeight="1" x14ac:dyDescent="0.25">
      <c r="A58" s="8">
        <v>54</v>
      </c>
      <c r="B58" s="8" t="s">
        <v>368</v>
      </c>
      <c r="C58" s="8" t="s">
        <v>369</v>
      </c>
      <c r="D58" s="8" t="s">
        <v>11</v>
      </c>
      <c r="E58" s="9">
        <v>39.58</v>
      </c>
      <c r="F58" s="9">
        <v>200</v>
      </c>
      <c r="G58" s="13">
        <f t="shared" si="0"/>
        <v>7916</v>
      </c>
      <c r="H58" s="8">
        <v>2015</v>
      </c>
      <c r="I58" s="8">
        <v>226</v>
      </c>
    </row>
    <row r="59" spans="1:9" s="10" customFormat="1" ht="50.25" customHeight="1" x14ac:dyDescent="0.25">
      <c r="A59" s="8">
        <v>55</v>
      </c>
      <c r="B59" s="8" t="s">
        <v>387</v>
      </c>
      <c r="C59" s="8" t="s">
        <v>388</v>
      </c>
      <c r="D59" s="8" t="s">
        <v>11</v>
      </c>
      <c r="E59" s="9">
        <v>408.73</v>
      </c>
      <c r="F59" s="9">
        <v>100</v>
      </c>
      <c r="G59" s="13">
        <f t="shared" si="0"/>
        <v>40873</v>
      </c>
      <c r="H59" s="8">
        <v>2130</v>
      </c>
      <c r="I59" s="8">
        <v>249</v>
      </c>
    </row>
    <row r="60" spans="1:9" s="10" customFormat="1" ht="47.25" customHeight="1" x14ac:dyDescent="0.25">
      <c r="A60" s="8">
        <v>56</v>
      </c>
      <c r="B60" s="11" t="s">
        <v>397</v>
      </c>
      <c r="C60" s="11" t="s">
        <v>398</v>
      </c>
      <c r="D60" s="11" t="s">
        <v>11</v>
      </c>
      <c r="E60" s="12">
        <v>64.760000000000005</v>
      </c>
      <c r="F60" s="12">
        <v>100</v>
      </c>
      <c r="G60" s="13">
        <f t="shared" si="0"/>
        <v>6476.0000000000009</v>
      </c>
      <c r="H60" s="8">
        <v>2191</v>
      </c>
      <c r="I60" s="8">
        <v>151</v>
      </c>
    </row>
    <row r="61" spans="1:9" s="10" customFormat="1" ht="47.25" customHeight="1" x14ac:dyDescent="0.25">
      <c r="A61" s="8">
        <v>57</v>
      </c>
      <c r="B61" s="8" t="s">
        <v>389</v>
      </c>
      <c r="C61" s="8" t="s">
        <v>391</v>
      </c>
      <c r="D61" s="8" t="s">
        <v>10</v>
      </c>
      <c r="E61" s="9">
        <v>1529.26</v>
      </c>
      <c r="F61" s="12">
        <v>3</v>
      </c>
      <c r="G61" s="13">
        <f t="shared" si="0"/>
        <v>4587.78</v>
      </c>
      <c r="H61" s="8">
        <v>881</v>
      </c>
      <c r="I61" s="8">
        <v>110</v>
      </c>
    </row>
    <row r="62" spans="1:9" s="10" customFormat="1" ht="47.25" customHeight="1" x14ac:dyDescent="0.25">
      <c r="A62" s="8">
        <v>58</v>
      </c>
      <c r="B62" s="8" t="s">
        <v>381</v>
      </c>
      <c r="C62" s="8" t="s">
        <v>382</v>
      </c>
      <c r="D62" s="8" t="s">
        <v>5</v>
      </c>
      <c r="E62" s="9">
        <v>1311.5</v>
      </c>
      <c r="F62" s="12">
        <v>20</v>
      </c>
      <c r="G62" s="13">
        <f t="shared" si="0"/>
        <v>26230</v>
      </c>
      <c r="H62" s="8">
        <v>2104</v>
      </c>
      <c r="I62" s="8">
        <v>10</v>
      </c>
    </row>
    <row r="63" spans="1:9" s="10" customFormat="1" ht="54.75" customHeight="1" x14ac:dyDescent="0.25">
      <c r="A63" s="8">
        <v>59</v>
      </c>
      <c r="B63" s="8" t="s">
        <v>401</v>
      </c>
      <c r="C63" s="8" t="s">
        <v>414</v>
      </c>
      <c r="D63" s="8" t="s">
        <v>402</v>
      </c>
      <c r="E63" s="9">
        <v>229.8</v>
      </c>
      <c r="F63" s="9">
        <v>974</v>
      </c>
      <c r="G63" s="13">
        <f t="shared" si="0"/>
        <v>223825.2</v>
      </c>
      <c r="H63" s="8" t="s">
        <v>415</v>
      </c>
      <c r="I63" s="8">
        <v>19</v>
      </c>
    </row>
    <row r="64" spans="1:9" s="10" customFormat="1" ht="54.75" customHeight="1" x14ac:dyDescent="0.25">
      <c r="A64" s="8">
        <v>60</v>
      </c>
      <c r="B64" s="8" t="s">
        <v>372</v>
      </c>
      <c r="C64" s="8" t="s">
        <v>419</v>
      </c>
      <c r="D64" s="8" t="s">
        <v>5</v>
      </c>
      <c r="E64" s="9">
        <v>66.28</v>
      </c>
      <c r="F64" s="9">
        <v>100</v>
      </c>
      <c r="G64" s="13">
        <f>E64*F64</f>
        <v>6628</v>
      </c>
      <c r="H64" s="8"/>
      <c r="I64" s="8">
        <v>298</v>
      </c>
    </row>
    <row r="65" spans="1:9" s="10" customFormat="1" ht="42.75" customHeight="1" x14ac:dyDescent="0.25">
      <c r="A65" s="8">
        <v>61</v>
      </c>
      <c r="B65" s="8" t="s">
        <v>377</v>
      </c>
      <c r="C65" s="8" t="s">
        <v>376</v>
      </c>
      <c r="D65" s="8" t="s">
        <v>5</v>
      </c>
      <c r="E65" s="9">
        <v>557.55999999999995</v>
      </c>
      <c r="F65" s="9">
        <v>400</v>
      </c>
      <c r="G65" s="13">
        <f t="shared" si="0"/>
        <v>223023.99999999997</v>
      </c>
      <c r="H65" s="8">
        <v>68</v>
      </c>
      <c r="I65" s="8">
        <v>378</v>
      </c>
    </row>
    <row r="66" spans="1:9" s="10" customFormat="1" ht="41.25" customHeight="1" x14ac:dyDescent="0.25">
      <c r="A66" s="8">
        <v>62</v>
      </c>
      <c r="B66" s="8" t="s">
        <v>403</v>
      </c>
      <c r="C66" s="8" t="s">
        <v>404</v>
      </c>
      <c r="D66" s="8" t="s">
        <v>119</v>
      </c>
      <c r="E66" s="9">
        <v>584.34</v>
      </c>
      <c r="F66" s="9">
        <v>150</v>
      </c>
      <c r="G66" s="13">
        <f>E66*F66</f>
        <v>87651</v>
      </c>
      <c r="H66" s="8" t="s">
        <v>418</v>
      </c>
      <c r="I66" s="8">
        <v>241</v>
      </c>
    </row>
    <row r="67" spans="1:9" ht="47.25" customHeight="1" x14ac:dyDescent="0.25">
      <c r="A67" s="95" t="s">
        <v>421</v>
      </c>
      <c r="B67" s="96"/>
      <c r="C67" s="96"/>
      <c r="D67" s="97"/>
      <c r="E67" s="6"/>
      <c r="F67" s="6"/>
      <c r="G67" s="14">
        <f>SUM(G5:G66)</f>
        <v>2000008.42</v>
      </c>
      <c r="H67" s="7"/>
      <c r="I67" s="7"/>
    </row>
    <row r="69" spans="1:9" ht="24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  <row r="70" spans="1:9" ht="28.5" customHeight="1" x14ac:dyDescent="0.25">
      <c r="A70" s="90"/>
      <c r="B70" s="90"/>
      <c r="C70" s="90"/>
      <c r="D70" s="90"/>
      <c r="E70" s="90"/>
      <c r="F70" s="90"/>
      <c r="G70" s="90"/>
      <c r="H70" s="90"/>
      <c r="I70" s="90"/>
    </row>
  </sheetData>
  <mergeCells count="4">
    <mergeCell ref="A3:I3"/>
    <mergeCell ref="A67:D67"/>
    <mergeCell ref="A69:I69"/>
    <mergeCell ref="A70:I70"/>
  </mergeCells>
  <pageMargins left="0.43307086614173229" right="0.27559055118110237" top="0.39370078740157483" bottom="0.3149606299212598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view="pageBreakPreview" topLeftCell="C1" zoomScaleNormal="85" zoomScaleSheetLayoutView="100" workbookViewId="0">
      <pane ySplit="4" topLeftCell="A60" activePane="bottomLeft" state="frozen"/>
      <selection pane="bottomLeft" activeCell="H5" sqref="H5:I65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5" width="15.140625" style="5" customWidth="1"/>
    <col min="6" max="6" width="14.5703125" style="5" customWidth="1"/>
    <col min="7" max="7" width="21.42578125" style="17" customWidth="1"/>
    <col min="8" max="8" width="14.85546875" style="3" customWidth="1"/>
    <col min="9" max="9" width="15.42578125" style="3" customWidth="1"/>
    <col min="10" max="10" width="9.140625" style="3" customWidth="1"/>
    <col min="11" max="16384" width="9.140625" style="3"/>
  </cols>
  <sheetData>
    <row r="2" spans="1:9" x14ac:dyDescent="0.25">
      <c r="G2" s="17">
        <f>G66</f>
        <v>1500478.47</v>
      </c>
    </row>
    <row r="3" spans="1:9" ht="39.75" customHeight="1" x14ac:dyDescent="0.25">
      <c r="A3" s="94" t="s">
        <v>428</v>
      </c>
      <c r="B3" s="94"/>
      <c r="C3" s="94"/>
      <c r="D3" s="94"/>
      <c r="E3" s="94"/>
      <c r="F3" s="94"/>
      <c r="G3" s="94"/>
      <c r="H3" s="94"/>
      <c r="I3" s="94"/>
    </row>
    <row r="4" spans="1:9" ht="99" customHeight="1" x14ac:dyDescent="0.25">
      <c r="A4" s="1" t="s">
        <v>399</v>
      </c>
      <c r="B4" s="1" t="s">
        <v>0</v>
      </c>
      <c r="C4" s="1" t="s">
        <v>1</v>
      </c>
      <c r="D4" s="1" t="s">
        <v>2</v>
      </c>
      <c r="E4" s="4" t="s">
        <v>3</v>
      </c>
      <c r="F4" s="4" t="s">
        <v>4</v>
      </c>
      <c r="G4" s="18" t="s">
        <v>400</v>
      </c>
      <c r="H4" s="4" t="s">
        <v>405</v>
      </c>
      <c r="I4" s="4" t="s">
        <v>406</v>
      </c>
    </row>
    <row r="5" spans="1:9" s="10" customFormat="1" ht="30" customHeight="1" x14ac:dyDescent="0.25">
      <c r="A5" s="8">
        <v>1</v>
      </c>
      <c r="B5" s="8" t="s">
        <v>27</v>
      </c>
      <c r="C5" s="8" t="s">
        <v>28</v>
      </c>
      <c r="D5" s="8" t="s">
        <v>5</v>
      </c>
      <c r="E5" s="9">
        <v>7284.57</v>
      </c>
      <c r="F5" s="9">
        <v>5</v>
      </c>
      <c r="G5" s="13">
        <f>E5*F5</f>
        <v>36422.85</v>
      </c>
      <c r="H5" s="8">
        <v>114</v>
      </c>
      <c r="I5" s="8">
        <v>179</v>
      </c>
    </row>
    <row r="6" spans="1:9" s="10" customFormat="1" ht="32.25" customHeight="1" x14ac:dyDescent="0.25">
      <c r="A6" s="8">
        <v>2</v>
      </c>
      <c r="B6" s="8" t="s">
        <v>32</v>
      </c>
      <c r="C6" s="8" t="s">
        <v>33</v>
      </c>
      <c r="D6" s="8" t="s">
        <v>34</v>
      </c>
      <c r="E6" s="9">
        <v>384.32</v>
      </c>
      <c r="F6" s="9">
        <v>5</v>
      </c>
      <c r="G6" s="13">
        <f t="shared" ref="G6:G65" si="0">E6*F6</f>
        <v>1921.6</v>
      </c>
      <c r="H6" s="8">
        <v>142</v>
      </c>
      <c r="I6" s="8">
        <v>133</v>
      </c>
    </row>
    <row r="7" spans="1:9" s="10" customFormat="1" ht="29.25" customHeight="1" x14ac:dyDescent="0.25">
      <c r="A7" s="8">
        <v>3</v>
      </c>
      <c r="B7" s="8" t="s">
        <v>35</v>
      </c>
      <c r="C7" s="8" t="s">
        <v>36</v>
      </c>
      <c r="D7" s="8" t="s">
        <v>11</v>
      </c>
      <c r="E7" s="9">
        <v>57.27</v>
      </c>
      <c r="F7" s="9">
        <v>20</v>
      </c>
      <c r="G7" s="13">
        <f t="shared" si="0"/>
        <v>1145.4000000000001</v>
      </c>
      <c r="H7" s="8">
        <v>2206</v>
      </c>
      <c r="I7" s="8">
        <v>997</v>
      </c>
    </row>
    <row r="8" spans="1:9" s="10" customFormat="1" ht="24.75" customHeight="1" x14ac:dyDescent="0.25">
      <c r="A8" s="8">
        <v>4</v>
      </c>
      <c r="B8" s="8" t="s">
        <v>37</v>
      </c>
      <c r="C8" s="8" t="s">
        <v>38</v>
      </c>
      <c r="D8" s="8" t="s">
        <v>11</v>
      </c>
      <c r="E8" s="9">
        <v>111.19</v>
      </c>
      <c r="F8" s="9">
        <v>20</v>
      </c>
      <c r="G8" s="13">
        <f t="shared" si="0"/>
        <v>2223.8000000000002</v>
      </c>
      <c r="H8" s="8">
        <v>1653</v>
      </c>
      <c r="I8" s="8">
        <v>203</v>
      </c>
    </row>
    <row r="9" spans="1:9" s="10" customFormat="1" ht="42.75" customHeight="1" x14ac:dyDescent="0.25">
      <c r="A9" s="8">
        <v>5</v>
      </c>
      <c r="B9" s="8" t="s">
        <v>55</v>
      </c>
      <c r="C9" s="8" t="s">
        <v>57</v>
      </c>
      <c r="D9" s="8" t="s">
        <v>11</v>
      </c>
      <c r="E9" s="9">
        <v>19.96</v>
      </c>
      <c r="F9" s="9">
        <v>200</v>
      </c>
      <c r="G9" s="13">
        <f t="shared" si="0"/>
        <v>3992</v>
      </c>
      <c r="H9" s="8">
        <v>201</v>
      </c>
      <c r="I9" s="8">
        <v>95</v>
      </c>
    </row>
    <row r="10" spans="1:9" s="10" customFormat="1" ht="41.25" customHeight="1" x14ac:dyDescent="0.25">
      <c r="A10" s="8">
        <v>6</v>
      </c>
      <c r="B10" s="8" t="s">
        <v>62</v>
      </c>
      <c r="C10" s="8" t="s">
        <v>63</v>
      </c>
      <c r="D10" s="8" t="s">
        <v>7</v>
      </c>
      <c r="E10" s="9">
        <v>14.4</v>
      </c>
      <c r="F10" s="9">
        <v>500</v>
      </c>
      <c r="G10" s="13">
        <f t="shared" si="0"/>
        <v>7200</v>
      </c>
      <c r="H10" s="8">
        <v>1886</v>
      </c>
      <c r="I10" s="8">
        <v>121</v>
      </c>
    </row>
    <row r="11" spans="1:9" s="10" customFormat="1" ht="61.5" customHeight="1" x14ac:dyDescent="0.25">
      <c r="A11" s="8">
        <v>7</v>
      </c>
      <c r="B11" s="8" t="s">
        <v>69</v>
      </c>
      <c r="C11" s="8" t="s">
        <v>70</v>
      </c>
      <c r="D11" s="8" t="s">
        <v>71</v>
      </c>
      <c r="E11" s="9">
        <v>4688.41</v>
      </c>
      <c r="F11" s="9">
        <v>5</v>
      </c>
      <c r="G11" s="13">
        <f t="shared" si="0"/>
        <v>23442.05</v>
      </c>
      <c r="H11" s="8">
        <v>242</v>
      </c>
      <c r="I11" s="8">
        <v>984</v>
      </c>
    </row>
    <row r="12" spans="1:9" s="10" customFormat="1" ht="32.25" customHeight="1" x14ac:dyDescent="0.25">
      <c r="A12" s="8">
        <v>8</v>
      </c>
      <c r="B12" s="8" t="s">
        <v>94</v>
      </c>
      <c r="C12" s="8" t="s">
        <v>97</v>
      </c>
      <c r="D12" s="8" t="s">
        <v>11</v>
      </c>
      <c r="E12" s="9">
        <v>246.4</v>
      </c>
      <c r="F12" s="9">
        <v>10</v>
      </c>
      <c r="G12" s="13">
        <f t="shared" si="0"/>
        <v>2464</v>
      </c>
      <c r="H12" s="8">
        <v>1269</v>
      </c>
      <c r="I12" s="8">
        <v>945</v>
      </c>
    </row>
    <row r="13" spans="1:9" s="10" customFormat="1" ht="37.5" customHeight="1" x14ac:dyDescent="0.25">
      <c r="A13" s="8">
        <v>9</v>
      </c>
      <c r="B13" s="8" t="s">
        <v>98</v>
      </c>
      <c r="C13" s="8" t="s">
        <v>99</v>
      </c>
      <c r="D13" s="8" t="s">
        <v>11</v>
      </c>
      <c r="E13" s="9">
        <v>423.38</v>
      </c>
      <c r="F13" s="9">
        <v>10</v>
      </c>
      <c r="G13" s="13">
        <f t="shared" si="0"/>
        <v>4233.8</v>
      </c>
      <c r="H13" s="8">
        <v>443</v>
      </c>
      <c r="I13" s="8">
        <v>903</v>
      </c>
    </row>
    <row r="14" spans="1:9" s="10" customFormat="1" ht="31.5" x14ac:dyDescent="0.25">
      <c r="A14" s="8">
        <v>10</v>
      </c>
      <c r="B14" s="8" t="s">
        <v>101</v>
      </c>
      <c r="C14" s="8" t="s">
        <v>102</v>
      </c>
      <c r="D14" s="8" t="s">
        <v>103</v>
      </c>
      <c r="E14" s="9">
        <v>3877.21</v>
      </c>
      <c r="F14" s="9">
        <v>10</v>
      </c>
      <c r="G14" s="13">
        <f t="shared" si="0"/>
        <v>38772.1</v>
      </c>
      <c r="H14" s="8">
        <v>473</v>
      </c>
      <c r="I14" s="8">
        <v>108</v>
      </c>
    </row>
    <row r="15" spans="1:9" s="10" customFormat="1" ht="27.75" customHeight="1" x14ac:dyDescent="0.25">
      <c r="A15" s="8">
        <v>11</v>
      </c>
      <c r="B15" s="8" t="s">
        <v>113</v>
      </c>
      <c r="C15" s="8" t="s">
        <v>114</v>
      </c>
      <c r="D15" s="8" t="s">
        <v>5</v>
      </c>
      <c r="E15" s="9">
        <v>172.86</v>
      </c>
      <c r="F15" s="9">
        <v>30</v>
      </c>
      <c r="G15" s="13">
        <f t="shared" si="0"/>
        <v>5185.8</v>
      </c>
      <c r="H15" s="8">
        <v>509</v>
      </c>
      <c r="I15" s="8">
        <v>193</v>
      </c>
    </row>
    <row r="16" spans="1:9" s="10" customFormat="1" ht="28.5" customHeight="1" x14ac:dyDescent="0.25">
      <c r="A16" s="8">
        <v>12</v>
      </c>
      <c r="B16" s="8" t="s">
        <v>113</v>
      </c>
      <c r="C16" s="8" t="s">
        <v>115</v>
      </c>
      <c r="D16" s="8" t="s">
        <v>11</v>
      </c>
      <c r="E16" s="9">
        <v>71.08</v>
      </c>
      <c r="F16" s="9">
        <v>50</v>
      </c>
      <c r="G16" s="13">
        <f t="shared" si="0"/>
        <v>3554</v>
      </c>
      <c r="H16" s="8">
        <v>500</v>
      </c>
      <c r="I16" s="8">
        <v>194</v>
      </c>
    </row>
    <row r="17" spans="1:9" s="10" customFormat="1" ht="48.75" customHeight="1" x14ac:dyDescent="0.25">
      <c r="A17" s="8">
        <v>13</v>
      </c>
      <c r="B17" s="8" t="s">
        <v>131</v>
      </c>
      <c r="C17" s="8" t="s">
        <v>409</v>
      </c>
      <c r="D17" s="8" t="s">
        <v>132</v>
      </c>
      <c r="E17" s="9">
        <v>24.3</v>
      </c>
      <c r="F17" s="9">
        <v>100</v>
      </c>
      <c r="G17" s="13">
        <f t="shared" si="0"/>
        <v>2430</v>
      </c>
      <c r="H17" s="8">
        <v>615</v>
      </c>
      <c r="I17" s="8">
        <v>782</v>
      </c>
    </row>
    <row r="18" spans="1:9" s="10" customFormat="1" ht="41.25" customHeight="1" x14ac:dyDescent="0.25">
      <c r="A18" s="8">
        <v>14</v>
      </c>
      <c r="B18" s="8" t="s">
        <v>133</v>
      </c>
      <c r="C18" s="8" t="s">
        <v>134</v>
      </c>
      <c r="D18" s="8" t="s">
        <v>11</v>
      </c>
      <c r="E18" s="9">
        <v>38.090000000000003</v>
      </c>
      <c r="F18" s="9">
        <v>10</v>
      </c>
      <c r="G18" s="13">
        <f t="shared" si="0"/>
        <v>380.90000000000003</v>
      </c>
      <c r="H18" s="8">
        <v>617</v>
      </c>
      <c r="I18" s="8">
        <v>1006</v>
      </c>
    </row>
    <row r="19" spans="1:9" s="10" customFormat="1" ht="66.75" customHeight="1" x14ac:dyDescent="0.25">
      <c r="A19" s="8">
        <v>15</v>
      </c>
      <c r="B19" s="8" t="s">
        <v>138</v>
      </c>
      <c r="C19" s="8" t="s">
        <v>139</v>
      </c>
      <c r="D19" s="8" t="s">
        <v>11</v>
      </c>
      <c r="E19" s="9">
        <v>143.96</v>
      </c>
      <c r="F19" s="9">
        <v>10</v>
      </c>
      <c r="G19" s="13">
        <f t="shared" si="0"/>
        <v>1439.6000000000001</v>
      </c>
      <c r="H19" s="8">
        <v>632</v>
      </c>
      <c r="I19" s="8">
        <v>19</v>
      </c>
    </row>
    <row r="20" spans="1:9" s="10" customFormat="1" ht="39" customHeight="1" x14ac:dyDescent="0.25">
      <c r="A20" s="8">
        <v>16</v>
      </c>
      <c r="B20" s="8" t="s">
        <v>140</v>
      </c>
      <c r="C20" s="8" t="s">
        <v>141</v>
      </c>
      <c r="D20" s="8" t="s">
        <v>11</v>
      </c>
      <c r="E20" s="9">
        <v>55.64</v>
      </c>
      <c r="F20" s="9">
        <v>100</v>
      </c>
      <c r="G20" s="13">
        <f t="shared" si="0"/>
        <v>5564</v>
      </c>
      <c r="H20" s="8">
        <v>647</v>
      </c>
      <c r="I20" s="8">
        <v>13</v>
      </c>
    </row>
    <row r="21" spans="1:9" s="10" customFormat="1" ht="42" customHeight="1" x14ac:dyDescent="0.25">
      <c r="A21" s="8">
        <v>17</v>
      </c>
      <c r="B21" s="8" t="s">
        <v>155</v>
      </c>
      <c r="C21" s="8" t="s">
        <v>156</v>
      </c>
      <c r="D21" s="8" t="s">
        <v>5</v>
      </c>
      <c r="E21" s="9">
        <v>2078.41</v>
      </c>
      <c r="F21" s="9">
        <v>5</v>
      </c>
      <c r="G21" s="13">
        <f t="shared" si="0"/>
        <v>10392.049999999999</v>
      </c>
      <c r="H21" s="8">
        <v>724</v>
      </c>
      <c r="I21" s="8">
        <v>209</v>
      </c>
    </row>
    <row r="22" spans="1:9" s="10" customFormat="1" ht="39.75" customHeight="1" x14ac:dyDescent="0.25">
      <c r="A22" s="8">
        <v>18</v>
      </c>
      <c r="B22" s="8" t="s">
        <v>155</v>
      </c>
      <c r="C22" s="8" t="s">
        <v>157</v>
      </c>
      <c r="D22" s="8" t="s">
        <v>11</v>
      </c>
      <c r="E22" s="9">
        <v>331.56</v>
      </c>
      <c r="F22" s="9">
        <v>5</v>
      </c>
      <c r="G22" s="13">
        <f t="shared" si="0"/>
        <v>1657.8</v>
      </c>
      <c r="H22" s="8">
        <v>730</v>
      </c>
      <c r="I22" s="8">
        <v>210</v>
      </c>
    </row>
    <row r="23" spans="1:9" s="10" customFormat="1" ht="50.25" customHeight="1" x14ac:dyDescent="0.25">
      <c r="A23" s="8">
        <v>19</v>
      </c>
      <c r="B23" s="8" t="s">
        <v>176</v>
      </c>
      <c r="C23" s="8" t="s">
        <v>177</v>
      </c>
      <c r="D23" s="8" t="s">
        <v>11</v>
      </c>
      <c r="E23" s="9">
        <v>51.57</v>
      </c>
      <c r="F23" s="9">
        <v>5</v>
      </c>
      <c r="G23" s="13">
        <f t="shared" si="0"/>
        <v>257.85000000000002</v>
      </c>
      <c r="H23" s="8">
        <v>790</v>
      </c>
      <c r="I23" s="8">
        <v>196</v>
      </c>
    </row>
    <row r="24" spans="1:9" s="10" customFormat="1" ht="35.25" customHeight="1" x14ac:dyDescent="0.25">
      <c r="A24" s="8">
        <v>20</v>
      </c>
      <c r="B24" s="8" t="s">
        <v>178</v>
      </c>
      <c r="C24" s="8" t="s">
        <v>179</v>
      </c>
      <c r="D24" s="8" t="s">
        <v>11</v>
      </c>
      <c r="E24" s="9">
        <v>56.24</v>
      </c>
      <c r="F24" s="9">
        <v>5</v>
      </c>
      <c r="G24" s="13">
        <f t="shared" si="0"/>
        <v>281.2</v>
      </c>
      <c r="H24" s="8">
        <v>795</v>
      </c>
      <c r="I24" s="8">
        <v>198</v>
      </c>
    </row>
    <row r="25" spans="1:9" s="10" customFormat="1" ht="30" customHeight="1" x14ac:dyDescent="0.25">
      <c r="A25" s="8">
        <v>21</v>
      </c>
      <c r="B25" s="8" t="s">
        <v>181</v>
      </c>
      <c r="C25" s="8" t="s">
        <v>12</v>
      </c>
      <c r="D25" s="8" t="s">
        <v>7</v>
      </c>
      <c r="E25" s="9">
        <v>15.67</v>
      </c>
      <c r="F25" s="9">
        <v>50</v>
      </c>
      <c r="G25" s="13">
        <f t="shared" si="0"/>
        <v>783.5</v>
      </c>
      <c r="H25" s="8">
        <v>812</v>
      </c>
      <c r="I25" s="8">
        <v>250</v>
      </c>
    </row>
    <row r="26" spans="1:9" s="10" customFormat="1" ht="39" customHeight="1" x14ac:dyDescent="0.25">
      <c r="A26" s="8">
        <v>22</v>
      </c>
      <c r="B26" s="8" t="s">
        <v>186</v>
      </c>
      <c r="C26" s="8" t="s">
        <v>188</v>
      </c>
      <c r="D26" s="8" t="s">
        <v>11</v>
      </c>
      <c r="E26" s="9">
        <v>340.19</v>
      </c>
      <c r="F26" s="9">
        <v>100</v>
      </c>
      <c r="G26" s="13">
        <f t="shared" si="0"/>
        <v>34019</v>
      </c>
      <c r="H26" s="8">
        <v>194</v>
      </c>
      <c r="I26" s="8">
        <v>801</v>
      </c>
    </row>
    <row r="27" spans="1:9" s="10" customFormat="1" ht="40.5" customHeight="1" x14ac:dyDescent="0.25">
      <c r="A27" s="8">
        <v>23</v>
      </c>
      <c r="B27" s="8" t="s">
        <v>190</v>
      </c>
      <c r="C27" s="8" t="s">
        <v>191</v>
      </c>
      <c r="D27" s="8" t="s">
        <v>11</v>
      </c>
      <c r="E27" s="9">
        <v>315.89999999999998</v>
      </c>
      <c r="F27" s="9">
        <v>100</v>
      </c>
      <c r="G27" s="13">
        <f t="shared" si="0"/>
        <v>31589.999999999996</v>
      </c>
      <c r="H27" s="8">
        <v>1080</v>
      </c>
      <c r="I27" s="8">
        <v>788</v>
      </c>
    </row>
    <row r="28" spans="1:9" s="10" customFormat="1" ht="26.25" customHeight="1" x14ac:dyDescent="0.25">
      <c r="A28" s="8">
        <v>24</v>
      </c>
      <c r="B28" s="8" t="s">
        <v>192</v>
      </c>
      <c r="C28" s="8" t="s">
        <v>49</v>
      </c>
      <c r="D28" s="8" t="s">
        <v>7</v>
      </c>
      <c r="E28" s="9">
        <v>7.33</v>
      </c>
      <c r="F28" s="9">
        <v>120</v>
      </c>
      <c r="G28" s="13">
        <f t="shared" si="0"/>
        <v>879.6</v>
      </c>
      <c r="H28" s="8">
        <v>857</v>
      </c>
      <c r="I28" s="8">
        <v>1014</v>
      </c>
    </row>
    <row r="29" spans="1:9" s="10" customFormat="1" ht="39" customHeight="1" x14ac:dyDescent="0.25">
      <c r="A29" s="8">
        <v>25</v>
      </c>
      <c r="B29" s="8" t="s">
        <v>212</v>
      </c>
      <c r="C29" s="8" t="s">
        <v>213</v>
      </c>
      <c r="D29" s="8" t="s">
        <v>5</v>
      </c>
      <c r="E29" s="9">
        <v>2865.97</v>
      </c>
      <c r="F29" s="9">
        <v>5</v>
      </c>
      <c r="G29" s="13">
        <f t="shared" si="0"/>
        <v>14329.849999999999</v>
      </c>
      <c r="H29" s="8">
        <v>1013</v>
      </c>
      <c r="I29" s="8">
        <v>832</v>
      </c>
    </row>
    <row r="30" spans="1:9" s="10" customFormat="1" ht="27" customHeight="1" x14ac:dyDescent="0.25">
      <c r="A30" s="8">
        <v>26</v>
      </c>
      <c r="B30" s="8" t="s">
        <v>212</v>
      </c>
      <c r="C30" s="8" t="s">
        <v>214</v>
      </c>
      <c r="D30" s="8" t="s">
        <v>11</v>
      </c>
      <c r="E30" s="9">
        <v>42.5</v>
      </c>
      <c r="F30" s="9">
        <v>400</v>
      </c>
      <c r="G30" s="13">
        <f t="shared" si="0"/>
        <v>17000</v>
      </c>
      <c r="H30" s="8">
        <v>1015</v>
      </c>
      <c r="I30" s="8">
        <v>830</v>
      </c>
    </row>
    <row r="31" spans="1:9" s="10" customFormat="1" ht="33.75" customHeight="1" x14ac:dyDescent="0.25">
      <c r="A31" s="8">
        <v>27</v>
      </c>
      <c r="B31" s="8" t="s">
        <v>212</v>
      </c>
      <c r="C31" s="8" t="s">
        <v>215</v>
      </c>
      <c r="D31" s="8" t="s">
        <v>11</v>
      </c>
      <c r="E31" s="9">
        <v>32.76</v>
      </c>
      <c r="F31" s="9">
        <v>20</v>
      </c>
      <c r="G31" s="13">
        <f t="shared" si="0"/>
        <v>655.19999999999993</v>
      </c>
      <c r="H31" s="8">
        <v>1016</v>
      </c>
      <c r="I31" s="8">
        <v>831</v>
      </c>
    </row>
    <row r="32" spans="1:9" s="10" customFormat="1" ht="33.75" customHeight="1" x14ac:dyDescent="0.25">
      <c r="A32" s="8">
        <v>28</v>
      </c>
      <c r="B32" s="8" t="s">
        <v>226</v>
      </c>
      <c r="C32" s="8" t="s">
        <v>227</v>
      </c>
      <c r="D32" s="8" t="s">
        <v>11</v>
      </c>
      <c r="E32" s="9">
        <v>60.15</v>
      </c>
      <c r="F32" s="9">
        <v>50</v>
      </c>
      <c r="G32" s="13">
        <f t="shared" si="0"/>
        <v>3007.5</v>
      </c>
      <c r="H32" s="8">
        <v>1052</v>
      </c>
      <c r="I32" s="8">
        <v>197</v>
      </c>
    </row>
    <row r="33" spans="1:9" s="10" customFormat="1" ht="38.25" customHeight="1" x14ac:dyDescent="0.25">
      <c r="A33" s="8">
        <v>29</v>
      </c>
      <c r="B33" s="8" t="s">
        <v>228</v>
      </c>
      <c r="C33" s="8" t="s">
        <v>229</v>
      </c>
      <c r="D33" s="8" t="s">
        <v>230</v>
      </c>
      <c r="E33" s="9">
        <v>482.76</v>
      </c>
      <c r="F33" s="9">
        <v>5</v>
      </c>
      <c r="G33" s="13">
        <f t="shared" si="0"/>
        <v>2413.8000000000002</v>
      </c>
      <c r="H33" s="8">
        <v>1062</v>
      </c>
      <c r="I33" s="8">
        <v>190</v>
      </c>
    </row>
    <row r="34" spans="1:9" s="10" customFormat="1" ht="90" customHeight="1" x14ac:dyDescent="0.25">
      <c r="A34" s="8">
        <v>30</v>
      </c>
      <c r="B34" s="8" t="s">
        <v>256</v>
      </c>
      <c r="C34" s="8" t="s">
        <v>258</v>
      </c>
      <c r="D34" s="8" t="s">
        <v>52</v>
      </c>
      <c r="E34" s="9">
        <v>76.87</v>
      </c>
      <c r="F34" s="9">
        <v>300</v>
      </c>
      <c r="G34" s="13">
        <f t="shared" si="0"/>
        <v>23061</v>
      </c>
      <c r="H34" s="8"/>
      <c r="I34" s="8">
        <v>42</v>
      </c>
    </row>
    <row r="35" spans="1:9" s="10" customFormat="1" ht="50.25" customHeight="1" x14ac:dyDescent="0.25">
      <c r="A35" s="8">
        <v>31</v>
      </c>
      <c r="B35" s="8" t="s">
        <v>245</v>
      </c>
      <c r="C35" s="8" t="s">
        <v>246</v>
      </c>
      <c r="D35" s="8" t="s">
        <v>11</v>
      </c>
      <c r="E35" s="9">
        <v>39.700000000000003</v>
      </c>
      <c r="F35" s="9">
        <v>20</v>
      </c>
      <c r="G35" s="13">
        <f t="shared" si="0"/>
        <v>794</v>
      </c>
      <c r="H35" s="8">
        <v>2041</v>
      </c>
      <c r="I35" s="8">
        <v>18</v>
      </c>
    </row>
    <row r="36" spans="1:9" s="10" customFormat="1" ht="50.25" customHeight="1" x14ac:dyDescent="0.25">
      <c r="A36" s="8">
        <v>32</v>
      </c>
      <c r="B36" s="8" t="s">
        <v>245</v>
      </c>
      <c r="C36" s="8" t="s">
        <v>59</v>
      </c>
      <c r="D36" s="8" t="s">
        <v>7</v>
      </c>
      <c r="E36" s="9">
        <v>16.53</v>
      </c>
      <c r="F36" s="9">
        <v>100</v>
      </c>
      <c r="G36" s="13">
        <f t="shared" si="0"/>
        <v>1653</v>
      </c>
      <c r="H36" s="8"/>
      <c r="I36" s="8">
        <v>17</v>
      </c>
    </row>
    <row r="37" spans="1:9" s="10" customFormat="1" ht="50.25" customHeight="1" x14ac:dyDescent="0.25">
      <c r="A37" s="8">
        <v>33</v>
      </c>
      <c r="B37" s="8" t="s">
        <v>232</v>
      </c>
      <c r="C37" s="8" t="s">
        <v>233</v>
      </c>
      <c r="D37" s="8" t="s">
        <v>11</v>
      </c>
      <c r="E37" s="9">
        <v>741.93</v>
      </c>
      <c r="F37" s="9">
        <v>90</v>
      </c>
      <c r="G37" s="13">
        <f t="shared" si="0"/>
        <v>66773.7</v>
      </c>
      <c r="H37" s="8">
        <v>1088</v>
      </c>
      <c r="I37" s="8">
        <v>794</v>
      </c>
    </row>
    <row r="38" spans="1:9" s="10" customFormat="1" ht="31.5" x14ac:dyDescent="0.25">
      <c r="A38" s="8">
        <v>34</v>
      </c>
      <c r="B38" s="8" t="s">
        <v>259</v>
      </c>
      <c r="C38" s="8" t="s">
        <v>260</v>
      </c>
      <c r="D38" s="8" t="s">
        <v>11</v>
      </c>
      <c r="E38" s="9">
        <v>108.76</v>
      </c>
      <c r="F38" s="9">
        <v>20</v>
      </c>
      <c r="G38" s="13">
        <f t="shared" si="0"/>
        <v>2175.2000000000003</v>
      </c>
      <c r="H38" s="8">
        <v>1228</v>
      </c>
      <c r="I38" s="8">
        <v>1029</v>
      </c>
    </row>
    <row r="39" spans="1:9" s="10" customFormat="1" ht="33.75" customHeight="1" x14ac:dyDescent="0.25">
      <c r="A39" s="8">
        <v>35</v>
      </c>
      <c r="B39" s="8" t="s">
        <v>261</v>
      </c>
      <c r="C39" s="8" t="s">
        <v>262</v>
      </c>
      <c r="D39" s="8" t="s">
        <v>5</v>
      </c>
      <c r="E39" s="9">
        <v>126.42</v>
      </c>
      <c r="F39" s="9">
        <v>34</v>
      </c>
      <c r="G39" s="13">
        <f t="shared" si="0"/>
        <v>4298.28</v>
      </c>
      <c r="H39" s="8">
        <v>1230</v>
      </c>
      <c r="I39" s="8">
        <v>187</v>
      </c>
    </row>
    <row r="40" spans="1:9" s="10" customFormat="1" ht="26.25" customHeight="1" x14ac:dyDescent="0.25">
      <c r="A40" s="8">
        <v>36</v>
      </c>
      <c r="B40" s="8" t="s">
        <v>261</v>
      </c>
      <c r="C40" s="8" t="s">
        <v>265</v>
      </c>
      <c r="D40" s="8" t="s">
        <v>266</v>
      </c>
      <c r="E40" s="9">
        <v>50.47</v>
      </c>
      <c r="F40" s="9">
        <v>100</v>
      </c>
      <c r="G40" s="13">
        <f t="shared" si="0"/>
        <v>5047</v>
      </c>
      <c r="H40" s="8">
        <v>1246</v>
      </c>
      <c r="I40" s="8">
        <v>1041</v>
      </c>
    </row>
    <row r="41" spans="1:9" s="10" customFormat="1" ht="47.25" customHeight="1" x14ac:dyDescent="0.25">
      <c r="A41" s="8">
        <v>37</v>
      </c>
      <c r="B41" s="8" t="s">
        <v>270</v>
      </c>
      <c r="C41" s="8" t="s">
        <v>271</v>
      </c>
      <c r="D41" s="8" t="s">
        <v>5</v>
      </c>
      <c r="E41" s="9">
        <v>1301.97</v>
      </c>
      <c r="F41" s="9">
        <v>11</v>
      </c>
      <c r="G41" s="13">
        <f t="shared" si="0"/>
        <v>14321.67</v>
      </c>
      <c r="H41" s="8">
        <v>1284</v>
      </c>
      <c r="I41" s="8">
        <v>208</v>
      </c>
    </row>
    <row r="42" spans="1:9" s="10" customFormat="1" ht="30.75" customHeight="1" x14ac:dyDescent="0.25">
      <c r="A42" s="8">
        <v>38</v>
      </c>
      <c r="B42" s="8" t="s">
        <v>270</v>
      </c>
      <c r="C42" s="8" t="s">
        <v>272</v>
      </c>
      <c r="D42" s="8" t="s">
        <v>7</v>
      </c>
      <c r="E42" s="9">
        <v>6.65</v>
      </c>
      <c r="F42" s="9">
        <v>50</v>
      </c>
      <c r="G42" s="13">
        <f t="shared" si="0"/>
        <v>332.5</v>
      </c>
      <c r="H42" s="8">
        <v>1283</v>
      </c>
      <c r="I42" s="8">
        <v>207</v>
      </c>
    </row>
    <row r="43" spans="1:9" s="10" customFormat="1" ht="30.75" customHeight="1" x14ac:dyDescent="0.25">
      <c r="A43" s="8">
        <v>39</v>
      </c>
      <c r="B43" s="8" t="s">
        <v>267</v>
      </c>
      <c r="C43" s="8" t="s">
        <v>21</v>
      </c>
      <c r="D43" s="8" t="s">
        <v>7</v>
      </c>
      <c r="E43" s="9">
        <v>41.93</v>
      </c>
      <c r="F43" s="9">
        <v>200</v>
      </c>
      <c r="G43" s="13">
        <f t="shared" si="0"/>
        <v>8386</v>
      </c>
      <c r="H43" s="8">
        <v>1250</v>
      </c>
      <c r="I43" s="8">
        <v>241</v>
      </c>
    </row>
    <row r="44" spans="1:9" s="10" customFormat="1" ht="41.25" customHeight="1" x14ac:dyDescent="0.25">
      <c r="A44" s="8">
        <v>40</v>
      </c>
      <c r="B44" s="8" t="s">
        <v>277</v>
      </c>
      <c r="C44" s="8" t="s">
        <v>211</v>
      </c>
      <c r="D44" s="8" t="s">
        <v>52</v>
      </c>
      <c r="E44" s="9">
        <v>33.89</v>
      </c>
      <c r="F44" s="9">
        <v>150</v>
      </c>
      <c r="G44" s="13">
        <f t="shared" si="0"/>
        <v>5083.5</v>
      </c>
      <c r="H44" s="8">
        <v>1374</v>
      </c>
      <c r="I44" s="8">
        <v>2</v>
      </c>
    </row>
    <row r="45" spans="1:9" s="10" customFormat="1" ht="41.25" customHeight="1" x14ac:dyDescent="0.25">
      <c r="A45" s="8">
        <v>41</v>
      </c>
      <c r="B45" s="8" t="s">
        <v>281</v>
      </c>
      <c r="C45" s="8" t="s">
        <v>282</v>
      </c>
      <c r="D45" s="8" t="s">
        <v>52</v>
      </c>
      <c r="E45" s="9">
        <v>249.23</v>
      </c>
      <c r="F45" s="9">
        <v>100</v>
      </c>
      <c r="G45" s="13">
        <f t="shared" si="0"/>
        <v>24923</v>
      </c>
      <c r="H45" s="8">
        <v>1392</v>
      </c>
      <c r="I45" s="8">
        <v>497</v>
      </c>
    </row>
    <row r="46" spans="1:9" s="10" customFormat="1" ht="41.25" customHeight="1" x14ac:dyDescent="0.25">
      <c r="A46" s="8">
        <v>42</v>
      </c>
      <c r="B46" s="8" t="s">
        <v>283</v>
      </c>
      <c r="C46" s="8" t="s">
        <v>284</v>
      </c>
      <c r="D46" s="8" t="s">
        <v>5</v>
      </c>
      <c r="E46" s="9">
        <v>1876.63</v>
      </c>
      <c r="F46" s="9">
        <v>20</v>
      </c>
      <c r="G46" s="13">
        <f t="shared" si="0"/>
        <v>37532.600000000006</v>
      </c>
      <c r="H46" s="8">
        <v>1963</v>
      </c>
      <c r="I46" s="8">
        <v>1023</v>
      </c>
    </row>
    <row r="47" spans="1:9" s="10" customFormat="1" ht="41.25" customHeight="1" x14ac:dyDescent="0.25">
      <c r="A47" s="8">
        <v>43</v>
      </c>
      <c r="B47" s="8" t="s">
        <v>283</v>
      </c>
      <c r="C47" s="8" t="s">
        <v>285</v>
      </c>
      <c r="D47" s="8" t="s">
        <v>238</v>
      </c>
      <c r="E47" s="9">
        <v>645.47</v>
      </c>
      <c r="F47" s="9">
        <v>50</v>
      </c>
      <c r="G47" s="13">
        <f t="shared" si="0"/>
        <v>32273.5</v>
      </c>
      <c r="H47" s="8">
        <v>1398</v>
      </c>
      <c r="I47" s="8">
        <v>419</v>
      </c>
    </row>
    <row r="48" spans="1:9" s="10" customFormat="1" ht="34.5" customHeight="1" x14ac:dyDescent="0.25">
      <c r="A48" s="8">
        <v>44</v>
      </c>
      <c r="B48" s="8" t="s">
        <v>288</v>
      </c>
      <c r="C48" s="8" t="s">
        <v>9</v>
      </c>
      <c r="D48" s="8" t="s">
        <v>7</v>
      </c>
      <c r="E48" s="9">
        <v>6.78</v>
      </c>
      <c r="F48" s="9">
        <v>150</v>
      </c>
      <c r="G48" s="13">
        <f t="shared" si="0"/>
        <v>1017</v>
      </c>
      <c r="H48" s="8">
        <v>1438</v>
      </c>
      <c r="I48" s="8">
        <v>850</v>
      </c>
    </row>
    <row r="49" spans="1:9" s="10" customFormat="1" ht="42.75" customHeight="1" x14ac:dyDescent="0.25">
      <c r="A49" s="8">
        <v>45</v>
      </c>
      <c r="B49" s="8" t="s">
        <v>301</v>
      </c>
      <c r="C49" s="8" t="s">
        <v>302</v>
      </c>
      <c r="D49" s="8" t="s">
        <v>11</v>
      </c>
      <c r="E49" s="9">
        <v>70.7</v>
      </c>
      <c r="F49" s="9">
        <v>90</v>
      </c>
      <c r="G49" s="13">
        <f t="shared" si="0"/>
        <v>6363</v>
      </c>
      <c r="H49" s="8">
        <v>1500</v>
      </c>
      <c r="I49" s="8">
        <v>342</v>
      </c>
    </row>
    <row r="50" spans="1:9" s="10" customFormat="1" ht="42.75" customHeight="1" x14ac:dyDescent="0.25">
      <c r="A50" s="8">
        <v>46</v>
      </c>
      <c r="B50" s="8" t="s">
        <v>301</v>
      </c>
      <c r="C50" s="8" t="s">
        <v>21</v>
      </c>
      <c r="D50" s="8" t="s">
        <v>7</v>
      </c>
      <c r="E50" s="9">
        <v>12.4</v>
      </c>
      <c r="F50" s="9">
        <v>100</v>
      </c>
      <c r="G50" s="13">
        <f t="shared" si="0"/>
        <v>1240</v>
      </c>
      <c r="H50" s="8">
        <v>1499</v>
      </c>
      <c r="I50" s="8">
        <v>341</v>
      </c>
    </row>
    <row r="51" spans="1:9" s="10" customFormat="1" ht="41.25" customHeight="1" x14ac:dyDescent="0.25">
      <c r="A51" s="8">
        <v>47</v>
      </c>
      <c r="B51" s="8" t="s">
        <v>296</v>
      </c>
      <c r="C51" s="8" t="s">
        <v>297</v>
      </c>
      <c r="D51" s="8" t="s">
        <v>298</v>
      </c>
      <c r="E51" s="9">
        <v>3904.71</v>
      </c>
      <c r="F51" s="9">
        <v>99</v>
      </c>
      <c r="G51" s="13">
        <f t="shared" si="0"/>
        <v>386566.29</v>
      </c>
      <c r="H51" s="8">
        <v>1478</v>
      </c>
      <c r="I51" s="8">
        <v>302</v>
      </c>
    </row>
    <row r="52" spans="1:9" s="10" customFormat="1" ht="41.25" customHeight="1" x14ac:dyDescent="0.25">
      <c r="A52" s="8">
        <v>48</v>
      </c>
      <c r="B52" s="8" t="s">
        <v>329</v>
      </c>
      <c r="C52" s="8" t="s">
        <v>158</v>
      </c>
      <c r="D52" s="8" t="s">
        <v>7</v>
      </c>
      <c r="E52" s="9">
        <v>85.66</v>
      </c>
      <c r="F52" s="9">
        <v>300</v>
      </c>
      <c r="G52" s="13">
        <f t="shared" si="0"/>
        <v>25698</v>
      </c>
      <c r="H52" s="8">
        <v>1693</v>
      </c>
      <c r="I52" s="8">
        <v>279</v>
      </c>
    </row>
    <row r="53" spans="1:9" s="10" customFormat="1" ht="36.75" customHeight="1" x14ac:dyDescent="0.25">
      <c r="A53" s="8">
        <v>49</v>
      </c>
      <c r="B53" s="8" t="s">
        <v>339</v>
      </c>
      <c r="C53" s="8" t="s">
        <v>286</v>
      </c>
      <c r="D53" s="8" t="s">
        <v>52</v>
      </c>
      <c r="E53" s="9">
        <v>30.8</v>
      </c>
      <c r="F53" s="9">
        <v>180</v>
      </c>
      <c r="G53" s="13">
        <f t="shared" si="0"/>
        <v>5544</v>
      </c>
      <c r="H53" s="8">
        <v>1809</v>
      </c>
      <c r="I53" s="8">
        <v>995</v>
      </c>
    </row>
    <row r="54" spans="1:9" s="10" customFormat="1" ht="43.5" customHeight="1" x14ac:dyDescent="0.25">
      <c r="A54" s="8">
        <v>50</v>
      </c>
      <c r="B54" s="8" t="s">
        <v>349</v>
      </c>
      <c r="C54" s="8" t="s">
        <v>350</v>
      </c>
      <c r="D54" s="8" t="s">
        <v>52</v>
      </c>
      <c r="E54" s="9">
        <v>21.89</v>
      </c>
      <c r="F54" s="9">
        <v>300</v>
      </c>
      <c r="G54" s="13">
        <f t="shared" si="0"/>
        <v>6567</v>
      </c>
      <c r="H54" s="8">
        <v>1857</v>
      </c>
      <c r="I54" s="8">
        <v>843</v>
      </c>
    </row>
    <row r="55" spans="1:9" s="10" customFormat="1" ht="43.5" customHeight="1" x14ac:dyDescent="0.25">
      <c r="A55" s="8">
        <v>51</v>
      </c>
      <c r="B55" s="8" t="s">
        <v>349</v>
      </c>
      <c r="C55" s="8" t="s">
        <v>351</v>
      </c>
      <c r="D55" s="8" t="s">
        <v>11</v>
      </c>
      <c r="E55" s="9">
        <v>211.42</v>
      </c>
      <c r="F55" s="9">
        <v>100</v>
      </c>
      <c r="G55" s="13">
        <f t="shared" si="0"/>
        <v>21142</v>
      </c>
      <c r="H55" s="8">
        <v>1861</v>
      </c>
      <c r="I55" s="8">
        <v>845</v>
      </c>
    </row>
    <row r="56" spans="1:9" s="10" customFormat="1" ht="42.75" customHeight="1" x14ac:dyDescent="0.25">
      <c r="A56" s="8">
        <v>52</v>
      </c>
      <c r="B56" s="8" t="s">
        <v>341</v>
      </c>
      <c r="C56" s="8" t="s">
        <v>342</v>
      </c>
      <c r="D56" s="8" t="s">
        <v>343</v>
      </c>
      <c r="E56" s="9">
        <v>1350.65</v>
      </c>
      <c r="F56" s="9">
        <v>10</v>
      </c>
      <c r="G56" s="13">
        <f t="shared" si="0"/>
        <v>13506.5</v>
      </c>
      <c r="H56" s="8">
        <v>196</v>
      </c>
      <c r="I56" s="8">
        <v>1026</v>
      </c>
    </row>
    <row r="57" spans="1:9" s="10" customFormat="1" ht="42.75" customHeight="1" x14ac:dyDescent="0.25">
      <c r="A57" s="8">
        <v>53</v>
      </c>
      <c r="B57" s="8" t="s">
        <v>364</v>
      </c>
      <c r="C57" s="8" t="s">
        <v>59</v>
      </c>
      <c r="D57" s="8" t="s">
        <v>7</v>
      </c>
      <c r="E57" s="9">
        <v>59.87</v>
      </c>
      <c r="F57" s="9">
        <v>150</v>
      </c>
      <c r="G57" s="13">
        <f t="shared" si="0"/>
        <v>8980.5</v>
      </c>
      <c r="H57" s="8">
        <v>1992</v>
      </c>
      <c r="I57" s="8">
        <v>260</v>
      </c>
    </row>
    <row r="58" spans="1:9" s="10" customFormat="1" ht="42.75" customHeight="1" x14ac:dyDescent="0.25">
      <c r="A58" s="8">
        <v>54</v>
      </c>
      <c r="B58" s="8" t="s">
        <v>368</v>
      </c>
      <c r="C58" s="8" t="s">
        <v>369</v>
      </c>
      <c r="D58" s="8" t="s">
        <v>11</v>
      </c>
      <c r="E58" s="9">
        <v>39.58</v>
      </c>
      <c r="F58" s="9">
        <v>200</v>
      </c>
      <c r="G58" s="13">
        <f t="shared" si="0"/>
        <v>7916</v>
      </c>
      <c r="H58" s="8">
        <v>2015</v>
      </c>
      <c r="I58" s="8">
        <v>226</v>
      </c>
    </row>
    <row r="59" spans="1:9" s="10" customFormat="1" ht="50.25" customHeight="1" x14ac:dyDescent="0.25">
      <c r="A59" s="8">
        <v>55</v>
      </c>
      <c r="B59" s="8" t="s">
        <v>387</v>
      </c>
      <c r="C59" s="8" t="s">
        <v>388</v>
      </c>
      <c r="D59" s="8" t="s">
        <v>11</v>
      </c>
      <c r="E59" s="9">
        <v>408.73</v>
      </c>
      <c r="F59" s="9">
        <v>100</v>
      </c>
      <c r="G59" s="13">
        <f t="shared" si="0"/>
        <v>40873</v>
      </c>
      <c r="H59" s="8">
        <v>2130</v>
      </c>
      <c r="I59" s="8">
        <v>249</v>
      </c>
    </row>
    <row r="60" spans="1:9" s="10" customFormat="1" ht="47.25" customHeight="1" x14ac:dyDescent="0.25">
      <c r="A60" s="8">
        <v>56</v>
      </c>
      <c r="B60" s="11" t="s">
        <v>397</v>
      </c>
      <c r="C60" s="11" t="s">
        <v>398</v>
      </c>
      <c r="D60" s="11" t="s">
        <v>11</v>
      </c>
      <c r="E60" s="12">
        <v>64.760000000000005</v>
      </c>
      <c r="F60" s="12">
        <v>100</v>
      </c>
      <c r="G60" s="13">
        <f>E60*F60</f>
        <v>6476.0000000000009</v>
      </c>
      <c r="H60" s="8">
        <v>2191</v>
      </c>
      <c r="I60" s="8">
        <v>151</v>
      </c>
    </row>
    <row r="61" spans="1:9" s="10" customFormat="1" ht="47.25" customHeight="1" x14ac:dyDescent="0.25">
      <c r="A61" s="8">
        <v>57</v>
      </c>
      <c r="B61" s="8" t="s">
        <v>389</v>
      </c>
      <c r="C61" s="8" t="s">
        <v>391</v>
      </c>
      <c r="D61" s="8" t="s">
        <v>10</v>
      </c>
      <c r="E61" s="9">
        <v>1529.26</v>
      </c>
      <c r="F61" s="12">
        <v>3</v>
      </c>
      <c r="G61" s="13">
        <f t="shared" si="0"/>
        <v>4587.78</v>
      </c>
      <c r="H61" s="8">
        <v>881</v>
      </c>
      <c r="I61" s="8">
        <v>110</v>
      </c>
    </row>
    <row r="62" spans="1:9" s="10" customFormat="1" ht="47.25" customHeight="1" x14ac:dyDescent="0.25">
      <c r="A62" s="8">
        <v>58</v>
      </c>
      <c r="B62" s="8" t="s">
        <v>381</v>
      </c>
      <c r="C62" s="8" t="s">
        <v>382</v>
      </c>
      <c r="D62" s="8" t="s">
        <v>5</v>
      </c>
      <c r="E62" s="9">
        <v>1311.5</v>
      </c>
      <c r="F62" s="12">
        <v>20</v>
      </c>
      <c r="G62" s="13">
        <f t="shared" si="0"/>
        <v>26230</v>
      </c>
      <c r="H62" s="8">
        <v>2104</v>
      </c>
      <c r="I62" s="8">
        <v>10</v>
      </c>
    </row>
    <row r="63" spans="1:9" s="10" customFormat="1" ht="54.75" customHeight="1" x14ac:dyDescent="0.25">
      <c r="A63" s="8">
        <v>59</v>
      </c>
      <c r="B63" s="8" t="s">
        <v>401</v>
      </c>
      <c r="C63" s="8" t="s">
        <v>414</v>
      </c>
      <c r="D63" s="8" t="s">
        <v>402</v>
      </c>
      <c r="E63" s="9">
        <v>229.8</v>
      </c>
      <c r="F63" s="9">
        <v>974</v>
      </c>
      <c r="G63" s="13">
        <f t="shared" si="0"/>
        <v>223825.2</v>
      </c>
      <c r="H63" s="8" t="s">
        <v>415</v>
      </c>
      <c r="I63" s="8">
        <v>19</v>
      </c>
    </row>
    <row r="64" spans="1:9" s="10" customFormat="1" ht="54.75" customHeight="1" x14ac:dyDescent="0.25">
      <c r="A64" s="8">
        <v>60</v>
      </c>
      <c r="B64" s="8" t="s">
        <v>372</v>
      </c>
      <c r="C64" s="8" t="s">
        <v>419</v>
      </c>
      <c r="D64" s="8" t="s">
        <v>5</v>
      </c>
      <c r="E64" s="9">
        <v>66.28</v>
      </c>
      <c r="F64" s="9">
        <v>100</v>
      </c>
      <c r="G64" s="13">
        <f t="shared" si="0"/>
        <v>6628</v>
      </c>
      <c r="H64" s="8"/>
      <c r="I64" s="8">
        <v>298</v>
      </c>
    </row>
    <row r="65" spans="1:9" s="10" customFormat="1" ht="42.75" customHeight="1" x14ac:dyDescent="0.25">
      <c r="A65" s="8">
        <v>61</v>
      </c>
      <c r="B65" s="8" t="s">
        <v>377</v>
      </c>
      <c r="C65" s="8" t="s">
        <v>376</v>
      </c>
      <c r="D65" s="8" t="s">
        <v>5</v>
      </c>
      <c r="E65" s="9">
        <v>557.55999999999995</v>
      </c>
      <c r="F65" s="9">
        <v>400</v>
      </c>
      <c r="G65" s="13">
        <f t="shared" si="0"/>
        <v>223023.99999999997</v>
      </c>
      <c r="H65" s="8">
        <v>68</v>
      </c>
      <c r="I65" s="8">
        <v>378</v>
      </c>
    </row>
    <row r="66" spans="1:9" ht="47.25" customHeight="1" x14ac:dyDescent="0.25">
      <c r="A66" s="95" t="s">
        <v>421</v>
      </c>
      <c r="B66" s="96"/>
      <c r="C66" s="96"/>
      <c r="D66" s="97"/>
      <c r="E66" s="6"/>
      <c r="F66" s="6"/>
      <c r="G66" s="14">
        <f>SUM(G5:G65)</f>
        <v>1500478.47</v>
      </c>
      <c r="H66" s="7"/>
      <c r="I66" s="7"/>
    </row>
    <row r="68" spans="1:9" ht="24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</row>
    <row r="69" spans="1:9" ht="28.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</sheetData>
  <mergeCells count="4">
    <mergeCell ref="A3:I3"/>
    <mergeCell ref="A66:D66"/>
    <mergeCell ref="A68:I68"/>
    <mergeCell ref="A69:I69"/>
  </mergeCells>
  <pageMargins left="0.5" right="0.2" top="0.41" bottom="0.4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"/>
  <sheetViews>
    <sheetView view="pageBreakPreview" topLeftCell="C1" zoomScale="85" zoomScaleNormal="85" zoomScaleSheetLayoutView="85" workbookViewId="0">
      <pane ySplit="4" topLeftCell="A59" activePane="bottomLeft" state="frozen"/>
      <selection pane="bottomLeft" activeCell="J1" sqref="J1:J1048576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5" width="15.140625" style="5" customWidth="1"/>
    <col min="6" max="6" width="14.5703125" style="5" customWidth="1"/>
    <col min="7" max="7" width="21.42578125" style="17" customWidth="1"/>
    <col min="8" max="8" width="14.85546875" style="3" customWidth="1"/>
    <col min="9" max="9" width="15.42578125" style="3" customWidth="1"/>
    <col min="10" max="10" width="9.140625" style="3" customWidth="1"/>
    <col min="11" max="16384" width="9.140625" style="3"/>
  </cols>
  <sheetData>
    <row r="3" spans="1:9" ht="39.75" customHeight="1" x14ac:dyDescent="0.25">
      <c r="A3" s="94" t="s">
        <v>427</v>
      </c>
      <c r="B3" s="94"/>
      <c r="C3" s="94"/>
      <c r="D3" s="94"/>
      <c r="E3" s="94"/>
      <c r="F3" s="94"/>
      <c r="G3" s="94"/>
      <c r="H3" s="94"/>
      <c r="I3" s="94"/>
    </row>
    <row r="4" spans="1:9" ht="99" customHeight="1" x14ac:dyDescent="0.25">
      <c r="A4" s="1" t="s">
        <v>399</v>
      </c>
      <c r="B4" s="1" t="s">
        <v>0</v>
      </c>
      <c r="C4" s="1" t="s">
        <v>1</v>
      </c>
      <c r="D4" s="1" t="s">
        <v>2</v>
      </c>
      <c r="E4" s="4" t="s">
        <v>3</v>
      </c>
      <c r="F4" s="4" t="s">
        <v>4</v>
      </c>
      <c r="G4" s="18" t="s">
        <v>400</v>
      </c>
      <c r="H4" s="4" t="s">
        <v>405</v>
      </c>
      <c r="I4" s="4" t="s">
        <v>406</v>
      </c>
    </row>
    <row r="5" spans="1:9" s="10" customFormat="1" ht="30" customHeight="1" x14ac:dyDescent="0.25">
      <c r="A5" s="8">
        <v>1</v>
      </c>
      <c r="B5" s="8" t="s">
        <v>27</v>
      </c>
      <c r="C5" s="8" t="s">
        <v>28</v>
      </c>
      <c r="D5" s="8" t="s">
        <v>5</v>
      </c>
      <c r="E5" s="9">
        <v>7284.57</v>
      </c>
      <c r="F5" s="9">
        <v>5</v>
      </c>
      <c r="G5" s="13">
        <f>E5*F5</f>
        <v>36422.85</v>
      </c>
      <c r="H5" s="8">
        <v>114</v>
      </c>
      <c r="I5" s="8">
        <v>179</v>
      </c>
    </row>
    <row r="6" spans="1:9" s="10" customFormat="1" ht="32.25" customHeight="1" x14ac:dyDescent="0.25">
      <c r="A6" s="8">
        <v>2</v>
      </c>
      <c r="B6" s="8" t="s">
        <v>32</v>
      </c>
      <c r="C6" s="8" t="s">
        <v>33</v>
      </c>
      <c r="D6" s="8" t="s">
        <v>34</v>
      </c>
      <c r="E6" s="9">
        <v>384.32</v>
      </c>
      <c r="F6" s="9">
        <v>5</v>
      </c>
      <c r="G6" s="13">
        <f t="shared" ref="G6:G65" si="0">E6*F6</f>
        <v>1921.6</v>
      </c>
      <c r="H6" s="8">
        <v>142</v>
      </c>
      <c r="I6" s="8">
        <v>133</v>
      </c>
    </row>
    <row r="7" spans="1:9" s="10" customFormat="1" ht="29.25" customHeight="1" x14ac:dyDescent="0.25">
      <c r="A7" s="8">
        <v>3</v>
      </c>
      <c r="B7" s="8" t="s">
        <v>35</v>
      </c>
      <c r="C7" s="8" t="s">
        <v>36</v>
      </c>
      <c r="D7" s="8" t="s">
        <v>11</v>
      </c>
      <c r="E7" s="9">
        <v>57.27</v>
      </c>
      <c r="F7" s="9">
        <v>20</v>
      </c>
      <c r="G7" s="13">
        <f t="shared" si="0"/>
        <v>1145.4000000000001</v>
      </c>
      <c r="H7" s="8">
        <v>2206</v>
      </c>
      <c r="I7" s="8">
        <v>997</v>
      </c>
    </row>
    <row r="8" spans="1:9" s="10" customFormat="1" ht="24.75" customHeight="1" x14ac:dyDescent="0.25">
      <c r="A8" s="8">
        <v>4</v>
      </c>
      <c r="B8" s="8" t="s">
        <v>37</v>
      </c>
      <c r="C8" s="8" t="s">
        <v>38</v>
      </c>
      <c r="D8" s="8" t="s">
        <v>11</v>
      </c>
      <c r="E8" s="9">
        <v>111.19</v>
      </c>
      <c r="F8" s="9">
        <v>20</v>
      </c>
      <c r="G8" s="13">
        <f t="shared" si="0"/>
        <v>2223.8000000000002</v>
      </c>
      <c r="H8" s="8">
        <v>1653</v>
      </c>
      <c r="I8" s="8">
        <v>203</v>
      </c>
    </row>
    <row r="9" spans="1:9" s="10" customFormat="1" ht="42.75" customHeight="1" x14ac:dyDescent="0.25">
      <c r="A9" s="8">
        <v>5</v>
      </c>
      <c r="B9" s="8" t="s">
        <v>55</v>
      </c>
      <c r="C9" s="8" t="s">
        <v>57</v>
      </c>
      <c r="D9" s="8" t="s">
        <v>11</v>
      </c>
      <c r="E9" s="9">
        <v>19.96</v>
      </c>
      <c r="F9" s="9">
        <v>200</v>
      </c>
      <c r="G9" s="13">
        <f t="shared" si="0"/>
        <v>3992</v>
      </c>
      <c r="H9" s="8">
        <v>201</v>
      </c>
      <c r="I9" s="8">
        <v>95</v>
      </c>
    </row>
    <row r="10" spans="1:9" s="10" customFormat="1" ht="41.25" customHeight="1" x14ac:dyDescent="0.25">
      <c r="A10" s="8">
        <v>6</v>
      </c>
      <c r="B10" s="8" t="s">
        <v>62</v>
      </c>
      <c r="C10" s="8" t="s">
        <v>63</v>
      </c>
      <c r="D10" s="8" t="s">
        <v>7</v>
      </c>
      <c r="E10" s="9">
        <v>14.4</v>
      </c>
      <c r="F10" s="9">
        <v>500</v>
      </c>
      <c r="G10" s="13">
        <f t="shared" si="0"/>
        <v>7200</v>
      </c>
      <c r="H10" s="8">
        <v>1886</v>
      </c>
      <c r="I10" s="8">
        <v>121</v>
      </c>
    </row>
    <row r="11" spans="1:9" s="10" customFormat="1" ht="61.5" customHeight="1" x14ac:dyDescent="0.25">
      <c r="A11" s="8">
        <v>7</v>
      </c>
      <c r="B11" s="8" t="s">
        <v>69</v>
      </c>
      <c r="C11" s="8" t="s">
        <v>70</v>
      </c>
      <c r="D11" s="8" t="s">
        <v>71</v>
      </c>
      <c r="E11" s="9">
        <v>4688.41</v>
      </c>
      <c r="F11" s="9">
        <v>5</v>
      </c>
      <c r="G11" s="13">
        <f t="shared" si="0"/>
        <v>23442.05</v>
      </c>
      <c r="H11" s="8">
        <v>242</v>
      </c>
      <c r="I11" s="8">
        <v>984</v>
      </c>
    </row>
    <row r="12" spans="1:9" s="10" customFormat="1" ht="32.25" customHeight="1" x14ac:dyDescent="0.25">
      <c r="A12" s="8">
        <v>8</v>
      </c>
      <c r="B12" s="8" t="s">
        <v>94</v>
      </c>
      <c r="C12" s="8" t="s">
        <v>97</v>
      </c>
      <c r="D12" s="8" t="s">
        <v>11</v>
      </c>
      <c r="E12" s="9">
        <v>246.4</v>
      </c>
      <c r="F12" s="9">
        <v>10</v>
      </c>
      <c r="G12" s="13">
        <f t="shared" si="0"/>
        <v>2464</v>
      </c>
      <c r="H12" s="8">
        <v>1269</v>
      </c>
      <c r="I12" s="8">
        <v>945</v>
      </c>
    </row>
    <row r="13" spans="1:9" s="10" customFormat="1" ht="37.5" customHeight="1" x14ac:dyDescent="0.25">
      <c r="A13" s="8">
        <v>9</v>
      </c>
      <c r="B13" s="8" t="s">
        <v>98</v>
      </c>
      <c r="C13" s="8" t="s">
        <v>99</v>
      </c>
      <c r="D13" s="8" t="s">
        <v>11</v>
      </c>
      <c r="E13" s="9">
        <v>423.38</v>
      </c>
      <c r="F13" s="9">
        <v>10</v>
      </c>
      <c r="G13" s="13">
        <f t="shared" si="0"/>
        <v>4233.8</v>
      </c>
      <c r="H13" s="8">
        <v>443</v>
      </c>
      <c r="I13" s="8">
        <v>903</v>
      </c>
    </row>
    <row r="14" spans="1:9" s="10" customFormat="1" ht="31.5" x14ac:dyDescent="0.25">
      <c r="A14" s="8">
        <v>10</v>
      </c>
      <c r="B14" s="8" t="s">
        <v>101</v>
      </c>
      <c r="C14" s="8" t="s">
        <v>102</v>
      </c>
      <c r="D14" s="8" t="s">
        <v>103</v>
      </c>
      <c r="E14" s="9">
        <v>3877.21</v>
      </c>
      <c r="F14" s="9">
        <v>10</v>
      </c>
      <c r="G14" s="13">
        <f t="shared" si="0"/>
        <v>38772.1</v>
      </c>
      <c r="H14" s="8">
        <v>473</v>
      </c>
      <c r="I14" s="8">
        <v>108</v>
      </c>
    </row>
    <row r="15" spans="1:9" s="10" customFormat="1" ht="27.75" customHeight="1" x14ac:dyDescent="0.25">
      <c r="A15" s="8">
        <v>11</v>
      </c>
      <c r="B15" s="8" t="s">
        <v>113</v>
      </c>
      <c r="C15" s="8" t="s">
        <v>114</v>
      </c>
      <c r="D15" s="8" t="s">
        <v>5</v>
      </c>
      <c r="E15" s="9">
        <v>172.86</v>
      </c>
      <c r="F15" s="9">
        <v>30</v>
      </c>
      <c r="G15" s="13">
        <f t="shared" si="0"/>
        <v>5185.8</v>
      </c>
      <c r="H15" s="8">
        <v>509</v>
      </c>
      <c r="I15" s="8">
        <v>193</v>
      </c>
    </row>
    <row r="16" spans="1:9" s="10" customFormat="1" ht="28.5" customHeight="1" x14ac:dyDescent="0.25">
      <c r="A16" s="8">
        <v>12</v>
      </c>
      <c r="B16" s="8" t="s">
        <v>113</v>
      </c>
      <c r="C16" s="8" t="s">
        <v>115</v>
      </c>
      <c r="D16" s="8" t="s">
        <v>11</v>
      </c>
      <c r="E16" s="9">
        <v>71.08</v>
      </c>
      <c r="F16" s="9">
        <v>50</v>
      </c>
      <c r="G16" s="13">
        <f t="shared" si="0"/>
        <v>3554</v>
      </c>
      <c r="H16" s="8">
        <v>500</v>
      </c>
      <c r="I16" s="8">
        <v>194</v>
      </c>
    </row>
    <row r="17" spans="1:9" s="10" customFormat="1" ht="48.75" customHeight="1" x14ac:dyDescent="0.25">
      <c r="A17" s="8">
        <v>13</v>
      </c>
      <c r="B17" s="8" t="s">
        <v>131</v>
      </c>
      <c r="C17" s="8" t="s">
        <v>409</v>
      </c>
      <c r="D17" s="8" t="s">
        <v>132</v>
      </c>
      <c r="E17" s="9">
        <v>24.3</v>
      </c>
      <c r="F17" s="9">
        <v>100</v>
      </c>
      <c r="G17" s="13">
        <f t="shared" si="0"/>
        <v>2430</v>
      </c>
      <c r="H17" s="8">
        <v>615</v>
      </c>
      <c r="I17" s="8">
        <v>782</v>
      </c>
    </row>
    <row r="18" spans="1:9" s="10" customFormat="1" ht="41.25" customHeight="1" x14ac:dyDescent="0.25">
      <c r="A18" s="8">
        <v>14</v>
      </c>
      <c r="B18" s="8" t="s">
        <v>133</v>
      </c>
      <c r="C18" s="8" t="s">
        <v>134</v>
      </c>
      <c r="D18" s="8" t="s">
        <v>11</v>
      </c>
      <c r="E18" s="9">
        <v>38.090000000000003</v>
      </c>
      <c r="F18" s="9">
        <v>10</v>
      </c>
      <c r="G18" s="13">
        <f t="shared" si="0"/>
        <v>380.90000000000003</v>
      </c>
      <c r="H18" s="8">
        <v>617</v>
      </c>
      <c r="I18" s="8">
        <v>1006</v>
      </c>
    </row>
    <row r="19" spans="1:9" s="10" customFormat="1" ht="66.75" customHeight="1" x14ac:dyDescent="0.25">
      <c r="A19" s="8">
        <v>15</v>
      </c>
      <c r="B19" s="8" t="s">
        <v>138</v>
      </c>
      <c r="C19" s="8" t="s">
        <v>139</v>
      </c>
      <c r="D19" s="8" t="s">
        <v>11</v>
      </c>
      <c r="E19" s="9">
        <v>143.96</v>
      </c>
      <c r="F19" s="9">
        <v>10</v>
      </c>
      <c r="G19" s="13">
        <f t="shared" si="0"/>
        <v>1439.6000000000001</v>
      </c>
      <c r="H19" s="8">
        <v>632</v>
      </c>
      <c r="I19" s="8">
        <v>19</v>
      </c>
    </row>
    <row r="20" spans="1:9" s="10" customFormat="1" ht="39" customHeight="1" x14ac:dyDescent="0.25">
      <c r="A20" s="8">
        <v>16</v>
      </c>
      <c r="B20" s="8" t="s">
        <v>140</v>
      </c>
      <c r="C20" s="8" t="s">
        <v>141</v>
      </c>
      <c r="D20" s="8" t="s">
        <v>11</v>
      </c>
      <c r="E20" s="9">
        <v>55.64</v>
      </c>
      <c r="F20" s="9">
        <v>100</v>
      </c>
      <c r="G20" s="13">
        <f t="shared" si="0"/>
        <v>5564</v>
      </c>
      <c r="H20" s="8">
        <v>647</v>
      </c>
      <c r="I20" s="8">
        <v>13</v>
      </c>
    </row>
    <row r="21" spans="1:9" s="10" customFormat="1" ht="42" customHeight="1" x14ac:dyDescent="0.25">
      <c r="A21" s="8">
        <v>17</v>
      </c>
      <c r="B21" s="8" t="s">
        <v>155</v>
      </c>
      <c r="C21" s="8" t="s">
        <v>156</v>
      </c>
      <c r="D21" s="8" t="s">
        <v>5</v>
      </c>
      <c r="E21" s="9">
        <v>2078.41</v>
      </c>
      <c r="F21" s="9">
        <v>5</v>
      </c>
      <c r="G21" s="13">
        <f t="shared" si="0"/>
        <v>10392.049999999999</v>
      </c>
      <c r="H21" s="8">
        <v>724</v>
      </c>
      <c r="I21" s="8">
        <v>209</v>
      </c>
    </row>
    <row r="22" spans="1:9" s="10" customFormat="1" ht="39.75" customHeight="1" x14ac:dyDescent="0.25">
      <c r="A22" s="8">
        <v>18</v>
      </c>
      <c r="B22" s="8" t="s">
        <v>155</v>
      </c>
      <c r="C22" s="8" t="s">
        <v>157</v>
      </c>
      <c r="D22" s="8" t="s">
        <v>11</v>
      </c>
      <c r="E22" s="9">
        <v>331.56</v>
      </c>
      <c r="F22" s="9">
        <v>5</v>
      </c>
      <c r="G22" s="13">
        <f t="shared" si="0"/>
        <v>1657.8</v>
      </c>
      <c r="H22" s="8">
        <v>730</v>
      </c>
      <c r="I22" s="8">
        <v>210</v>
      </c>
    </row>
    <row r="23" spans="1:9" s="10" customFormat="1" ht="50.25" customHeight="1" x14ac:dyDescent="0.25">
      <c r="A23" s="8">
        <v>19</v>
      </c>
      <c r="B23" s="8" t="s">
        <v>176</v>
      </c>
      <c r="C23" s="8" t="s">
        <v>177</v>
      </c>
      <c r="D23" s="8" t="s">
        <v>11</v>
      </c>
      <c r="E23" s="9">
        <v>51.57</v>
      </c>
      <c r="F23" s="9">
        <v>5</v>
      </c>
      <c r="G23" s="13">
        <f t="shared" si="0"/>
        <v>257.85000000000002</v>
      </c>
      <c r="H23" s="8">
        <v>790</v>
      </c>
      <c r="I23" s="8">
        <v>196</v>
      </c>
    </row>
    <row r="24" spans="1:9" s="10" customFormat="1" ht="35.25" customHeight="1" x14ac:dyDescent="0.25">
      <c r="A24" s="8">
        <v>20</v>
      </c>
      <c r="B24" s="8" t="s">
        <v>178</v>
      </c>
      <c r="C24" s="8" t="s">
        <v>179</v>
      </c>
      <c r="D24" s="8" t="s">
        <v>11</v>
      </c>
      <c r="E24" s="9">
        <v>56.24</v>
      </c>
      <c r="F24" s="9">
        <v>5</v>
      </c>
      <c r="G24" s="13">
        <f t="shared" si="0"/>
        <v>281.2</v>
      </c>
      <c r="H24" s="8">
        <v>795</v>
      </c>
      <c r="I24" s="8">
        <v>198</v>
      </c>
    </row>
    <row r="25" spans="1:9" s="10" customFormat="1" ht="30" customHeight="1" x14ac:dyDescent="0.25">
      <c r="A25" s="8">
        <v>21</v>
      </c>
      <c r="B25" s="8" t="s">
        <v>181</v>
      </c>
      <c r="C25" s="8" t="s">
        <v>12</v>
      </c>
      <c r="D25" s="8" t="s">
        <v>7</v>
      </c>
      <c r="E25" s="9">
        <v>15.67</v>
      </c>
      <c r="F25" s="9">
        <v>50</v>
      </c>
      <c r="G25" s="13">
        <f t="shared" si="0"/>
        <v>783.5</v>
      </c>
      <c r="H25" s="8">
        <v>812</v>
      </c>
      <c r="I25" s="8">
        <v>250</v>
      </c>
    </row>
    <row r="26" spans="1:9" s="10" customFormat="1" ht="39" customHeight="1" x14ac:dyDescent="0.25">
      <c r="A26" s="8">
        <v>22</v>
      </c>
      <c r="B26" s="8" t="s">
        <v>186</v>
      </c>
      <c r="C26" s="8" t="s">
        <v>188</v>
      </c>
      <c r="D26" s="8" t="s">
        <v>11</v>
      </c>
      <c r="E26" s="9">
        <v>340.19</v>
      </c>
      <c r="F26" s="9">
        <v>100</v>
      </c>
      <c r="G26" s="13">
        <f t="shared" si="0"/>
        <v>34019</v>
      </c>
      <c r="H26" s="8">
        <v>194</v>
      </c>
      <c r="I26" s="8">
        <v>801</v>
      </c>
    </row>
    <row r="27" spans="1:9" s="10" customFormat="1" ht="40.5" customHeight="1" x14ac:dyDescent="0.25">
      <c r="A27" s="8">
        <v>23</v>
      </c>
      <c r="B27" s="8" t="s">
        <v>190</v>
      </c>
      <c r="C27" s="8" t="s">
        <v>191</v>
      </c>
      <c r="D27" s="8" t="s">
        <v>11</v>
      </c>
      <c r="E27" s="9">
        <v>315.89999999999998</v>
      </c>
      <c r="F27" s="9">
        <v>100</v>
      </c>
      <c r="G27" s="13">
        <f t="shared" si="0"/>
        <v>31589.999999999996</v>
      </c>
      <c r="H27" s="8">
        <v>1080</v>
      </c>
      <c r="I27" s="8">
        <v>788</v>
      </c>
    </row>
    <row r="28" spans="1:9" s="10" customFormat="1" ht="26.25" customHeight="1" x14ac:dyDescent="0.25">
      <c r="A28" s="8">
        <v>24</v>
      </c>
      <c r="B28" s="8" t="s">
        <v>192</v>
      </c>
      <c r="C28" s="8" t="s">
        <v>49</v>
      </c>
      <c r="D28" s="8" t="s">
        <v>7</v>
      </c>
      <c r="E28" s="9">
        <v>7.33</v>
      </c>
      <c r="F28" s="9">
        <v>120</v>
      </c>
      <c r="G28" s="13">
        <f t="shared" si="0"/>
        <v>879.6</v>
      </c>
      <c r="H28" s="8">
        <v>857</v>
      </c>
      <c r="I28" s="8">
        <v>1014</v>
      </c>
    </row>
    <row r="29" spans="1:9" s="10" customFormat="1" ht="39" customHeight="1" x14ac:dyDescent="0.25">
      <c r="A29" s="8">
        <v>25</v>
      </c>
      <c r="B29" s="8" t="s">
        <v>212</v>
      </c>
      <c r="C29" s="8" t="s">
        <v>213</v>
      </c>
      <c r="D29" s="8" t="s">
        <v>5</v>
      </c>
      <c r="E29" s="9">
        <v>2865.97</v>
      </c>
      <c r="F29" s="9">
        <v>5</v>
      </c>
      <c r="G29" s="13">
        <f t="shared" si="0"/>
        <v>14329.849999999999</v>
      </c>
      <c r="H29" s="8">
        <v>1013</v>
      </c>
      <c r="I29" s="8">
        <v>832</v>
      </c>
    </row>
    <row r="30" spans="1:9" s="10" customFormat="1" ht="27" customHeight="1" x14ac:dyDescent="0.25">
      <c r="A30" s="8">
        <v>26</v>
      </c>
      <c r="B30" s="8" t="s">
        <v>212</v>
      </c>
      <c r="C30" s="8" t="s">
        <v>214</v>
      </c>
      <c r="D30" s="8" t="s">
        <v>11</v>
      </c>
      <c r="E30" s="9">
        <v>42.5</v>
      </c>
      <c r="F30" s="9">
        <v>400</v>
      </c>
      <c r="G30" s="13">
        <f t="shared" si="0"/>
        <v>17000</v>
      </c>
      <c r="H30" s="8">
        <v>1015</v>
      </c>
      <c r="I30" s="8">
        <v>830</v>
      </c>
    </row>
    <row r="31" spans="1:9" s="10" customFormat="1" ht="33.75" customHeight="1" x14ac:dyDescent="0.25">
      <c r="A31" s="8">
        <v>27</v>
      </c>
      <c r="B31" s="8" t="s">
        <v>212</v>
      </c>
      <c r="C31" s="8" t="s">
        <v>215</v>
      </c>
      <c r="D31" s="8" t="s">
        <v>11</v>
      </c>
      <c r="E31" s="9">
        <v>32.76</v>
      </c>
      <c r="F31" s="9">
        <v>20</v>
      </c>
      <c r="G31" s="13">
        <f t="shared" si="0"/>
        <v>655.19999999999993</v>
      </c>
      <c r="H31" s="8">
        <v>1016</v>
      </c>
      <c r="I31" s="8">
        <v>831</v>
      </c>
    </row>
    <row r="32" spans="1:9" s="10" customFormat="1" ht="33.75" customHeight="1" x14ac:dyDescent="0.25">
      <c r="A32" s="8">
        <v>28</v>
      </c>
      <c r="B32" s="8" t="s">
        <v>226</v>
      </c>
      <c r="C32" s="8" t="s">
        <v>227</v>
      </c>
      <c r="D32" s="8" t="s">
        <v>11</v>
      </c>
      <c r="E32" s="9">
        <v>60.15</v>
      </c>
      <c r="F32" s="9">
        <v>50</v>
      </c>
      <c r="G32" s="13">
        <f t="shared" si="0"/>
        <v>3007.5</v>
      </c>
      <c r="H32" s="8">
        <v>1052</v>
      </c>
      <c r="I32" s="8">
        <v>197</v>
      </c>
    </row>
    <row r="33" spans="1:9" s="10" customFormat="1" ht="38.25" customHeight="1" x14ac:dyDescent="0.25">
      <c r="A33" s="8">
        <v>29</v>
      </c>
      <c r="B33" s="8" t="s">
        <v>228</v>
      </c>
      <c r="C33" s="8" t="s">
        <v>229</v>
      </c>
      <c r="D33" s="8" t="s">
        <v>230</v>
      </c>
      <c r="E33" s="9">
        <v>482.76</v>
      </c>
      <c r="F33" s="9">
        <v>5</v>
      </c>
      <c r="G33" s="13">
        <f t="shared" si="0"/>
        <v>2413.8000000000002</v>
      </c>
      <c r="H33" s="8">
        <v>1062</v>
      </c>
      <c r="I33" s="8">
        <v>190</v>
      </c>
    </row>
    <row r="34" spans="1:9" s="10" customFormat="1" ht="90" customHeight="1" x14ac:dyDescent="0.25">
      <c r="A34" s="8">
        <v>30</v>
      </c>
      <c r="B34" s="8" t="s">
        <v>256</v>
      </c>
      <c r="C34" s="8" t="s">
        <v>258</v>
      </c>
      <c r="D34" s="8" t="s">
        <v>52</v>
      </c>
      <c r="E34" s="9">
        <v>76.87</v>
      </c>
      <c r="F34" s="9">
        <v>300</v>
      </c>
      <c r="G34" s="13">
        <f t="shared" si="0"/>
        <v>23061</v>
      </c>
      <c r="H34" s="8"/>
      <c r="I34" s="8">
        <v>42</v>
      </c>
    </row>
    <row r="35" spans="1:9" s="10" customFormat="1" ht="50.25" customHeight="1" x14ac:dyDescent="0.25">
      <c r="A35" s="8">
        <v>31</v>
      </c>
      <c r="B35" s="8" t="s">
        <v>245</v>
      </c>
      <c r="C35" s="8" t="s">
        <v>246</v>
      </c>
      <c r="D35" s="8" t="s">
        <v>11</v>
      </c>
      <c r="E35" s="9">
        <v>39.700000000000003</v>
      </c>
      <c r="F35" s="9">
        <v>20</v>
      </c>
      <c r="G35" s="13">
        <f t="shared" si="0"/>
        <v>794</v>
      </c>
      <c r="H35" s="8">
        <v>2041</v>
      </c>
      <c r="I35" s="8">
        <v>18</v>
      </c>
    </row>
    <row r="36" spans="1:9" s="10" customFormat="1" ht="50.25" customHeight="1" x14ac:dyDescent="0.25">
      <c r="A36" s="8">
        <v>32</v>
      </c>
      <c r="B36" s="8" t="s">
        <v>245</v>
      </c>
      <c r="C36" s="8" t="s">
        <v>59</v>
      </c>
      <c r="D36" s="8" t="s">
        <v>7</v>
      </c>
      <c r="E36" s="9">
        <v>16.53</v>
      </c>
      <c r="F36" s="9">
        <v>100</v>
      </c>
      <c r="G36" s="13">
        <f t="shared" si="0"/>
        <v>1653</v>
      </c>
      <c r="H36" s="8"/>
      <c r="I36" s="8">
        <v>17</v>
      </c>
    </row>
    <row r="37" spans="1:9" s="10" customFormat="1" ht="50.25" customHeight="1" x14ac:dyDescent="0.25">
      <c r="A37" s="8">
        <v>33</v>
      </c>
      <c r="B37" s="8" t="s">
        <v>232</v>
      </c>
      <c r="C37" s="8" t="s">
        <v>233</v>
      </c>
      <c r="D37" s="8" t="s">
        <v>11</v>
      </c>
      <c r="E37" s="9">
        <v>741.93</v>
      </c>
      <c r="F37" s="9">
        <v>90</v>
      </c>
      <c r="G37" s="13">
        <f t="shared" si="0"/>
        <v>66773.7</v>
      </c>
      <c r="H37" s="8">
        <v>1088</v>
      </c>
      <c r="I37" s="8">
        <v>794</v>
      </c>
    </row>
    <row r="38" spans="1:9" s="10" customFormat="1" ht="31.5" x14ac:dyDescent="0.25">
      <c r="A38" s="8">
        <v>34</v>
      </c>
      <c r="B38" s="8" t="s">
        <v>259</v>
      </c>
      <c r="C38" s="8" t="s">
        <v>260</v>
      </c>
      <c r="D38" s="8" t="s">
        <v>11</v>
      </c>
      <c r="E38" s="9">
        <v>108.76</v>
      </c>
      <c r="F38" s="9">
        <v>20</v>
      </c>
      <c r="G38" s="13">
        <f t="shared" si="0"/>
        <v>2175.2000000000003</v>
      </c>
      <c r="H38" s="8">
        <v>1228</v>
      </c>
      <c r="I38" s="8">
        <v>1029</v>
      </c>
    </row>
    <row r="39" spans="1:9" s="10" customFormat="1" ht="33.75" customHeight="1" x14ac:dyDescent="0.25">
      <c r="A39" s="8">
        <v>35</v>
      </c>
      <c r="B39" s="8" t="s">
        <v>261</v>
      </c>
      <c r="C39" s="8" t="s">
        <v>262</v>
      </c>
      <c r="D39" s="8" t="s">
        <v>5</v>
      </c>
      <c r="E39" s="9">
        <v>126.42</v>
      </c>
      <c r="F39" s="9">
        <v>34</v>
      </c>
      <c r="G39" s="13">
        <f t="shared" si="0"/>
        <v>4298.28</v>
      </c>
      <c r="H39" s="8">
        <v>1230</v>
      </c>
      <c r="I39" s="8">
        <v>187</v>
      </c>
    </row>
    <row r="40" spans="1:9" s="10" customFormat="1" ht="26.25" customHeight="1" x14ac:dyDescent="0.25">
      <c r="A40" s="8">
        <v>36</v>
      </c>
      <c r="B40" s="8" t="s">
        <v>261</v>
      </c>
      <c r="C40" s="8" t="s">
        <v>265</v>
      </c>
      <c r="D40" s="8" t="s">
        <v>266</v>
      </c>
      <c r="E40" s="9">
        <v>50.47</v>
      </c>
      <c r="F40" s="9">
        <v>100</v>
      </c>
      <c r="G40" s="13">
        <f t="shared" si="0"/>
        <v>5047</v>
      </c>
      <c r="H40" s="8">
        <v>1246</v>
      </c>
      <c r="I40" s="8">
        <v>1041</v>
      </c>
    </row>
    <row r="41" spans="1:9" s="10" customFormat="1" ht="47.25" customHeight="1" x14ac:dyDescent="0.25">
      <c r="A41" s="8">
        <v>37</v>
      </c>
      <c r="B41" s="8" t="s">
        <v>270</v>
      </c>
      <c r="C41" s="8" t="s">
        <v>271</v>
      </c>
      <c r="D41" s="8" t="s">
        <v>5</v>
      </c>
      <c r="E41" s="9">
        <v>1301.97</v>
      </c>
      <c r="F41" s="9">
        <v>11</v>
      </c>
      <c r="G41" s="13">
        <f t="shared" si="0"/>
        <v>14321.67</v>
      </c>
      <c r="H41" s="8">
        <v>1284</v>
      </c>
      <c r="I41" s="8">
        <v>208</v>
      </c>
    </row>
    <row r="42" spans="1:9" s="10" customFormat="1" ht="30.75" customHeight="1" x14ac:dyDescent="0.25">
      <c r="A42" s="8">
        <v>38</v>
      </c>
      <c r="B42" s="8" t="s">
        <v>270</v>
      </c>
      <c r="C42" s="8" t="s">
        <v>272</v>
      </c>
      <c r="D42" s="8" t="s">
        <v>7</v>
      </c>
      <c r="E42" s="9">
        <v>6.65</v>
      </c>
      <c r="F42" s="9">
        <v>50</v>
      </c>
      <c r="G42" s="13">
        <f t="shared" si="0"/>
        <v>332.5</v>
      </c>
      <c r="H42" s="8">
        <v>1283</v>
      </c>
      <c r="I42" s="8">
        <v>207</v>
      </c>
    </row>
    <row r="43" spans="1:9" s="10" customFormat="1" ht="30.75" customHeight="1" x14ac:dyDescent="0.25">
      <c r="A43" s="8">
        <v>39</v>
      </c>
      <c r="B43" s="8" t="s">
        <v>267</v>
      </c>
      <c r="C43" s="8" t="s">
        <v>21</v>
      </c>
      <c r="D43" s="8" t="s">
        <v>7</v>
      </c>
      <c r="E43" s="9">
        <v>41.93</v>
      </c>
      <c r="F43" s="9">
        <v>200</v>
      </c>
      <c r="G43" s="13">
        <f t="shared" si="0"/>
        <v>8386</v>
      </c>
      <c r="H43" s="8">
        <v>1250</v>
      </c>
      <c r="I43" s="8">
        <v>241</v>
      </c>
    </row>
    <row r="44" spans="1:9" s="10" customFormat="1" ht="41.25" customHeight="1" x14ac:dyDescent="0.25">
      <c r="A44" s="8">
        <v>40</v>
      </c>
      <c r="B44" s="8" t="s">
        <v>277</v>
      </c>
      <c r="C44" s="8" t="s">
        <v>211</v>
      </c>
      <c r="D44" s="8" t="s">
        <v>52</v>
      </c>
      <c r="E44" s="9">
        <v>33.89</v>
      </c>
      <c r="F44" s="9">
        <v>150</v>
      </c>
      <c r="G44" s="13">
        <f t="shared" si="0"/>
        <v>5083.5</v>
      </c>
      <c r="H44" s="8">
        <v>1374</v>
      </c>
      <c r="I44" s="8">
        <v>2</v>
      </c>
    </row>
    <row r="45" spans="1:9" s="10" customFormat="1" ht="41.25" customHeight="1" x14ac:dyDescent="0.25">
      <c r="A45" s="8">
        <v>41</v>
      </c>
      <c r="B45" s="8" t="s">
        <v>281</v>
      </c>
      <c r="C45" s="8" t="s">
        <v>282</v>
      </c>
      <c r="D45" s="8" t="s">
        <v>52</v>
      </c>
      <c r="E45" s="9">
        <v>249.23</v>
      </c>
      <c r="F45" s="9">
        <v>100</v>
      </c>
      <c r="G45" s="13">
        <f t="shared" si="0"/>
        <v>24923</v>
      </c>
      <c r="H45" s="8">
        <v>1392</v>
      </c>
      <c r="I45" s="8">
        <v>497</v>
      </c>
    </row>
    <row r="46" spans="1:9" s="10" customFormat="1" ht="41.25" customHeight="1" x14ac:dyDescent="0.25">
      <c r="A46" s="8">
        <v>42</v>
      </c>
      <c r="B46" s="8" t="s">
        <v>283</v>
      </c>
      <c r="C46" s="8" t="s">
        <v>284</v>
      </c>
      <c r="D46" s="8" t="s">
        <v>5</v>
      </c>
      <c r="E46" s="9">
        <v>1876.63</v>
      </c>
      <c r="F46" s="9">
        <v>20</v>
      </c>
      <c r="G46" s="13">
        <f t="shared" si="0"/>
        <v>37532.600000000006</v>
      </c>
      <c r="H46" s="8">
        <v>1963</v>
      </c>
      <c r="I46" s="8">
        <v>1023</v>
      </c>
    </row>
    <row r="47" spans="1:9" s="10" customFormat="1" ht="41.25" customHeight="1" x14ac:dyDescent="0.25">
      <c r="A47" s="8">
        <v>43</v>
      </c>
      <c r="B47" s="8" t="s">
        <v>283</v>
      </c>
      <c r="C47" s="8" t="s">
        <v>285</v>
      </c>
      <c r="D47" s="8" t="s">
        <v>238</v>
      </c>
      <c r="E47" s="9">
        <v>645.47</v>
      </c>
      <c r="F47" s="9">
        <v>50</v>
      </c>
      <c r="G47" s="13">
        <f t="shared" si="0"/>
        <v>32273.5</v>
      </c>
      <c r="H47" s="8">
        <v>1398</v>
      </c>
      <c r="I47" s="8">
        <v>419</v>
      </c>
    </row>
    <row r="48" spans="1:9" s="10" customFormat="1" ht="34.5" customHeight="1" x14ac:dyDescent="0.25">
      <c r="A48" s="8">
        <v>44</v>
      </c>
      <c r="B48" s="8" t="s">
        <v>288</v>
      </c>
      <c r="C48" s="8" t="s">
        <v>9</v>
      </c>
      <c r="D48" s="8" t="s">
        <v>7</v>
      </c>
      <c r="E48" s="9">
        <v>6.78</v>
      </c>
      <c r="F48" s="9">
        <v>150</v>
      </c>
      <c r="G48" s="13">
        <f t="shared" si="0"/>
        <v>1017</v>
      </c>
      <c r="H48" s="8">
        <v>1438</v>
      </c>
      <c r="I48" s="8">
        <v>850</v>
      </c>
    </row>
    <row r="49" spans="1:9" s="10" customFormat="1" ht="42.75" customHeight="1" x14ac:dyDescent="0.25">
      <c r="A49" s="8">
        <v>45</v>
      </c>
      <c r="B49" s="8" t="s">
        <v>301</v>
      </c>
      <c r="C49" s="8" t="s">
        <v>302</v>
      </c>
      <c r="D49" s="8" t="s">
        <v>11</v>
      </c>
      <c r="E49" s="9">
        <v>70.7</v>
      </c>
      <c r="F49" s="9">
        <v>90</v>
      </c>
      <c r="G49" s="13">
        <f t="shared" si="0"/>
        <v>6363</v>
      </c>
      <c r="H49" s="8">
        <v>1500</v>
      </c>
      <c r="I49" s="8">
        <v>342</v>
      </c>
    </row>
    <row r="50" spans="1:9" s="10" customFormat="1" ht="42.75" customHeight="1" x14ac:dyDescent="0.25">
      <c r="A50" s="8">
        <v>46</v>
      </c>
      <c r="B50" s="8" t="s">
        <v>301</v>
      </c>
      <c r="C50" s="8" t="s">
        <v>21</v>
      </c>
      <c r="D50" s="8" t="s">
        <v>7</v>
      </c>
      <c r="E50" s="9">
        <v>12.4</v>
      </c>
      <c r="F50" s="9">
        <v>100</v>
      </c>
      <c r="G50" s="13">
        <f t="shared" si="0"/>
        <v>1240</v>
      </c>
      <c r="H50" s="8">
        <v>1499</v>
      </c>
      <c r="I50" s="8">
        <v>341</v>
      </c>
    </row>
    <row r="51" spans="1:9" s="10" customFormat="1" ht="41.25" customHeight="1" x14ac:dyDescent="0.25">
      <c r="A51" s="8">
        <v>47</v>
      </c>
      <c r="B51" s="8" t="s">
        <v>296</v>
      </c>
      <c r="C51" s="8" t="s">
        <v>297</v>
      </c>
      <c r="D51" s="8" t="s">
        <v>298</v>
      </c>
      <c r="E51" s="9">
        <v>3904.71</v>
      </c>
      <c r="F51" s="9">
        <v>99</v>
      </c>
      <c r="G51" s="13">
        <f t="shared" si="0"/>
        <v>386566.29</v>
      </c>
      <c r="H51" s="8">
        <v>1478</v>
      </c>
      <c r="I51" s="8">
        <v>302</v>
      </c>
    </row>
    <row r="52" spans="1:9" s="10" customFormat="1" ht="41.25" customHeight="1" x14ac:dyDescent="0.25">
      <c r="A52" s="8">
        <v>48</v>
      </c>
      <c r="B52" s="8" t="s">
        <v>329</v>
      </c>
      <c r="C52" s="8" t="s">
        <v>158</v>
      </c>
      <c r="D52" s="8" t="s">
        <v>7</v>
      </c>
      <c r="E52" s="9">
        <v>85.66</v>
      </c>
      <c r="F52" s="9">
        <v>300</v>
      </c>
      <c r="G52" s="13">
        <f t="shared" si="0"/>
        <v>25698</v>
      </c>
      <c r="H52" s="8">
        <v>1693</v>
      </c>
      <c r="I52" s="8">
        <v>279</v>
      </c>
    </row>
    <row r="53" spans="1:9" s="10" customFormat="1" ht="36.75" customHeight="1" x14ac:dyDescent="0.25">
      <c r="A53" s="8">
        <v>49</v>
      </c>
      <c r="B53" s="8" t="s">
        <v>339</v>
      </c>
      <c r="C53" s="8" t="s">
        <v>286</v>
      </c>
      <c r="D53" s="8" t="s">
        <v>52</v>
      </c>
      <c r="E53" s="9">
        <v>30.8</v>
      </c>
      <c r="F53" s="9">
        <v>180</v>
      </c>
      <c r="G53" s="13">
        <f t="shared" si="0"/>
        <v>5544</v>
      </c>
      <c r="H53" s="8">
        <v>1809</v>
      </c>
      <c r="I53" s="8">
        <v>995</v>
      </c>
    </row>
    <row r="54" spans="1:9" s="10" customFormat="1" ht="43.5" customHeight="1" x14ac:dyDescent="0.25">
      <c r="A54" s="8">
        <v>50</v>
      </c>
      <c r="B54" s="8" t="s">
        <v>349</v>
      </c>
      <c r="C54" s="8" t="s">
        <v>350</v>
      </c>
      <c r="D54" s="8" t="s">
        <v>52</v>
      </c>
      <c r="E54" s="9">
        <v>21.89</v>
      </c>
      <c r="F54" s="9">
        <v>300</v>
      </c>
      <c r="G54" s="13">
        <f t="shared" si="0"/>
        <v>6567</v>
      </c>
      <c r="H54" s="8">
        <v>1857</v>
      </c>
      <c r="I54" s="8">
        <v>843</v>
      </c>
    </row>
    <row r="55" spans="1:9" s="10" customFormat="1" ht="43.5" customHeight="1" x14ac:dyDescent="0.25">
      <c r="A55" s="8">
        <v>51</v>
      </c>
      <c r="B55" s="8" t="s">
        <v>349</v>
      </c>
      <c r="C55" s="8" t="s">
        <v>351</v>
      </c>
      <c r="D55" s="8" t="s">
        <v>11</v>
      </c>
      <c r="E55" s="9">
        <v>211.42</v>
      </c>
      <c r="F55" s="9">
        <v>100</v>
      </c>
      <c r="G55" s="13">
        <f t="shared" si="0"/>
        <v>21142</v>
      </c>
      <c r="H55" s="8">
        <v>1861</v>
      </c>
      <c r="I55" s="8">
        <v>845</v>
      </c>
    </row>
    <row r="56" spans="1:9" s="10" customFormat="1" ht="42.75" customHeight="1" x14ac:dyDescent="0.25">
      <c r="A56" s="8">
        <v>52</v>
      </c>
      <c r="B56" s="8" t="s">
        <v>341</v>
      </c>
      <c r="C56" s="8" t="s">
        <v>342</v>
      </c>
      <c r="D56" s="8" t="s">
        <v>343</v>
      </c>
      <c r="E56" s="9">
        <v>1350.65</v>
      </c>
      <c r="F56" s="9">
        <v>10</v>
      </c>
      <c r="G56" s="13">
        <f t="shared" si="0"/>
        <v>13506.5</v>
      </c>
      <c r="H56" s="8">
        <v>196</v>
      </c>
      <c r="I56" s="8">
        <v>1026</v>
      </c>
    </row>
    <row r="57" spans="1:9" s="10" customFormat="1" ht="42.75" customHeight="1" x14ac:dyDescent="0.25">
      <c r="A57" s="8">
        <v>53</v>
      </c>
      <c r="B57" s="8" t="s">
        <v>364</v>
      </c>
      <c r="C57" s="8" t="s">
        <v>59</v>
      </c>
      <c r="D57" s="8" t="s">
        <v>7</v>
      </c>
      <c r="E57" s="9">
        <v>59.87</v>
      </c>
      <c r="F57" s="9">
        <v>150</v>
      </c>
      <c r="G57" s="13">
        <f t="shared" si="0"/>
        <v>8980.5</v>
      </c>
      <c r="H57" s="8">
        <v>1992</v>
      </c>
      <c r="I57" s="8">
        <v>260</v>
      </c>
    </row>
    <row r="58" spans="1:9" s="10" customFormat="1" ht="42.75" customHeight="1" x14ac:dyDescent="0.25">
      <c r="A58" s="8">
        <v>54</v>
      </c>
      <c r="B58" s="8" t="s">
        <v>368</v>
      </c>
      <c r="C58" s="8" t="s">
        <v>369</v>
      </c>
      <c r="D58" s="8" t="s">
        <v>11</v>
      </c>
      <c r="E58" s="9">
        <v>39.58</v>
      </c>
      <c r="F58" s="9">
        <v>200</v>
      </c>
      <c r="G58" s="13">
        <f t="shared" si="0"/>
        <v>7916</v>
      </c>
      <c r="H58" s="8">
        <v>2015</v>
      </c>
      <c r="I58" s="8">
        <v>226</v>
      </c>
    </row>
    <row r="59" spans="1:9" s="10" customFormat="1" ht="50.25" customHeight="1" x14ac:dyDescent="0.25">
      <c r="A59" s="8">
        <v>55</v>
      </c>
      <c r="B59" s="8" t="s">
        <v>387</v>
      </c>
      <c r="C59" s="8" t="s">
        <v>388</v>
      </c>
      <c r="D59" s="8" t="s">
        <v>11</v>
      </c>
      <c r="E59" s="9">
        <v>408.73</v>
      </c>
      <c r="F59" s="9">
        <v>100</v>
      </c>
      <c r="G59" s="13">
        <f t="shared" si="0"/>
        <v>40873</v>
      </c>
      <c r="H59" s="8">
        <v>2130</v>
      </c>
      <c r="I59" s="8">
        <v>249</v>
      </c>
    </row>
    <row r="60" spans="1:9" s="10" customFormat="1" ht="47.25" customHeight="1" x14ac:dyDescent="0.25">
      <c r="A60" s="8">
        <v>56</v>
      </c>
      <c r="B60" s="11" t="s">
        <v>397</v>
      </c>
      <c r="C60" s="11" t="s">
        <v>398</v>
      </c>
      <c r="D60" s="11" t="s">
        <v>11</v>
      </c>
      <c r="E60" s="12">
        <v>64.760000000000005</v>
      </c>
      <c r="F60" s="12">
        <v>100</v>
      </c>
      <c r="G60" s="13">
        <f t="shared" si="0"/>
        <v>6476.0000000000009</v>
      </c>
      <c r="H60" s="8">
        <v>2191</v>
      </c>
      <c r="I60" s="8">
        <v>151</v>
      </c>
    </row>
    <row r="61" spans="1:9" s="10" customFormat="1" ht="47.25" customHeight="1" x14ac:dyDescent="0.25">
      <c r="A61" s="8">
        <v>57</v>
      </c>
      <c r="B61" s="8" t="s">
        <v>389</v>
      </c>
      <c r="C61" s="8" t="s">
        <v>391</v>
      </c>
      <c r="D61" s="8" t="s">
        <v>10</v>
      </c>
      <c r="E61" s="9">
        <v>1529.26</v>
      </c>
      <c r="F61" s="12">
        <v>3</v>
      </c>
      <c r="G61" s="13">
        <f t="shared" si="0"/>
        <v>4587.78</v>
      </c>
      <c r="H61" s="8">
        <v>881</v>
      </c>
      <c r="I61" s="8">
        <v>110</v>
      </c>
    </row>
    <row r="62" spans="1:9" s="10" customFormat="1" ht="47.25" customHeight="1" x14ac:dyDescent="0.25">
      <c r="A62" s="8">
        <v>58</v>
      </c>
      <c r="B62" s="8" t="s">
        <v>381</v>
      </c>
      <c r="C62" s="8" t="s">
        <v>382</v>
      </c>
      <c r="D62" s="8" t="s">
        <v>5</v>
      </c>
      <c r="E62" s="9">
        <v>1311.5</v>
      </c>
      <c r="F62" s="12">
        <v>20</v>
      </c>
      <c r="G62" s="13">
        <f t="shared" si="0"/>
        <v>26230</v>
      </c>
      <c r="H62" s="8">
        <v>2104</v>
      </c>
      <c r="I62" s="8">
        <v>10</v>
      </c>
    </row>
    <row r="63" spans="1:9" s="10" customFormat="1" ht="54.75" customHeight="1" x14ac:dyDescent="0.25">
      <c r="A63" s="8">
        <v>59</v>
      </c>
      <c r="B63" s="8" t="s">
        <v>401</v>
      </c>
      <c r="C63" s="8" t="s">
        <v>414</v>
      </c>
      <c r="D63" s="8" t="s">
        <v>402</v>
      </c>
      <c r="E63" s="9">
        <v>229.8</v>
      </c>
      <c r="F63" s="9">
        <v>974</v>
      </c>
      <c r="G63" s="13">
        <f t="shared" si="0"/>
        <v>223825.2</v>
      </c>
      <c r="H63" s="8" t="s">
        <v>415</v>
      </c>
      <c r="I63" s="8">
        <v>19</v>
      </c>
    </row>
    <row r="64" spans="1:9" s="10" customFormat="1" ht="54.75" customHeight="1" x14ac:dyDescent="0.25">
      <c r="A64" s="8">
        <v>60</v>
      </c>
      <c r="B64" s="8" t="s">
        <v>372</v>
      </c>
      <c r="C64" s="8" t="s">
        <v>419</v>
      </c>
      <c r="D64" s="8" t="s">
        <v>5</v>
      </c>
      <c r="E64" s="9">
        <v>66.28</v>
      </c>
      <c r="F64" s="9">
        <v>100</v>
      </c>
      <c r="G64" s="13">
        <f t="shared" si="0"/>
        <v>6628</v>
      </c>
      <c r="H64" s="8"/>
      <c r="I64" s="8">
        <v>298</v>
      </c>
    </row>
    <row r="65" spans="1:9" s="10" customFormat="1" ht="42.75" customHeight="1" x14ac:dyDescent="0.25">
      <c r="A65" s="8">
        <v>61</v>
      </c>
      <c r="B65" s="8" t="s">
        <v>377</v>
      </c>
      <c r="C65" s="8" t="s">
        <v>376</v>
      </c>
      <c r="D65" s="8" t="s">
        <v>5</v>
      </c>
      <c r="E65" s="9">
        <v>557.55999999999995</v>
      </c>
      <c r="F65" s="9">
        <v>400</v>
      </c>
      <c r="G65" s="13">
        <f t="shared" si="0"/>
        <v>223023.99999999997</v>
      </c>
      <c r="H65" s="8">
        <v>68</v>
      </c>
      <c r="I65" s="8">
        <v>378</v>
      </c>
    </row>
    <row r="66" spans="1:9" ht="47.25" customHeight="1" x14ac:dyDescent="0.25">
      <c r="A66" s="95" t="s">
        <v>421</v>
      </c>
      <c r="B66" s="96"/>
      <c r="C66" s="96"/>
      <c r="D66" s="97"/>
      <c r="E66" s="6"/>
      <c r="F66" s="6"/>
      <c r="G66" s="14">
        <f>SUM(G5:G65)</f>
        <v>1500478.47</v>
      </c>
      <c r="H66" s="7"/>
      <c r="I66" s="7"/>
    </row>
    <row r="68" spans="1:9" ht="24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</row>
    <row r="69" spans="1:9" ht="28.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</sheetData>
  <mergeCells count="4">
    <mergeCell ref="A3:I3"/>
    <mergeCell ref="A66:D66"/>
    <mergeCell ref="A68:I68"/>
    <mergeCell ref="A69:I69"/>
  </mergeCells>
  <pageMargins left="0.41" right="0.41" top="0.43" bottom="0.37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"/>
  <sheetViews>
    <sheetView view="pageBreakPreview" topLeftCell="C1" zoomScale="85" zoomScaleNormal="85" zoomScaleSheetLayoutView="85" workbookViewId="0">
      <pane ySplit="4" topLeftCell="A65" activePane="bottomLeft" state="frozen"/>
      <selection pane="bottomLeft" activeCell="J1" sqref="J1:J1048576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5" width="15.140625" style="5" customWidth="1"/>
    <col min="6" max="6" width="14.5703125" style="5" customWidth="1"/>
    <col min="7" max="7" width="21.42578125" style="17" customWidth="1"/>
    <col min="8" max="8" width="14.85546875" style="3" customWidth="1"/>
    <col min="9" max="9" width="15.42578125" style="3" customWidth="1"/>
    <col min="10" max="10" width="9.140625" style="3" customWidth="1"/>
    <col min="11" max="16384" width="9.140625" style="3"/>
  </cols>
  <sheetData>
    <row r="3" spans="1:9" ht="39.75" customHeight="1" x14ac:dyDescent="0.25">
      <c r="A3" s="94" t="s">
        <v>426</v>
      </c>
      <c r="B3" s="94"/>
      <c r="C3" s="94"/>
      <c r="D3" s="94"/>
      <c r="E3" s="94"/>
      <c r="F3" s="94"/>
      <c r="G3" s="94"/>
      <c r="H3" s="94"/>
      <c r="I3" s="94"/>
    </row>
    <row r="4" spans="1:9" ht="99" customHeight="1" x14ac:dyDescent="0.25">
      <c r="A4" s="1" t="s">
        <v>399</v>
      </c>
      <c r="B4" s="1" t="s">
        <v>0</v>
      </c>
      <c r="C4" s="1" t="s">
        <v>1</v>
      </c>
      <c r="D4" s="1" t="s">
        <v>2</v>
      </c>
      <c r="E4" s="4" t="s">
        <v>3</v>
      </c>
      <c r="F4" s="4" t="s">
        <v>4</v>
      </c>
      <c r="G4" s="18" t="s">
        <v>400</v>
      </c>
      <c r="H4" s="4" t="s">
        <v>405</v>
      </c>
      <c r="I4" s="4" t="s">
        <v>406</v>
      </c>
    </row>
    <row r="5" spans="1:9" s="10" customFormat="1" ht="30" customHeight="1" x14ac:dyDescent="0.25">
      <c r="A5" s="8">
        <v>1</v>
      </c>
      <c r="B5" s="8" t="s">
        <v>27</v>
      </c>
      <c r="C5" s="8" t="s">
        <v>28</v>
      </c>
      <c r="D5" s="8" t="s">
        <v>5</v>
      </c>
      <c r="E5" s="9">
        <v>7284.57</v>
      </c>
      <c r="F5" s="9">
        <v>5</v>
      </c>
      <c r="G5" s="13">
        <f>E5*F5</f>
        <v>36422.85</v>
      </c>
      <c r="H5" s="8">
        <v>114</v>
      </c>
      <c r="I5" s="8">
        <v>179</v>
      </c>
    </row>
    <row r="6" spans="1:9" s="10" customFormat="1" ht="32.25" customHeight="1" x14ac:dyDescent="0.25">
      <c r="A6" s="8">
        <v>2</v>
      </c>
      <c r="B6" s="8" t="s">
        <v>32</v>
      </c>
      <c r="C6" s="8" t="s">
        <v>33</v>
      </c>
      <c r="D6" s="8" t="s">
        <v>34</v>
      </c>
      <c r="E6" s="9">
        <v>384.32</v>
      </c>
      <c r="F6" s="9">
        <v>5</v>
      </c>
      <c r="G6" s="13">
        <f t="shared" ref="G6:G65" si="0">E6*F6</f>
        <v>1921.6</v>
      </c>
      <c r="H6" s="8">
        <v>142</v>
      </c>
      <c r="I6" s="8">
        <v>133</v>
      </c>
    </row>
    <row r="7" spans="1:9" s="10" customFormat="1" ht="29.25" customHeight="1" x14ac:dyDescent="0.25">
      <c r="A7" s="8">
        <v>3</v>
      </c>
      <c r="B7" s="8" t="s">
        <v>35</v>
      </c>
      <c r="C7" s="8" t="s">
        <v>36</v>
      </c>
      <c r="D7" s="8" t="s">
        <v>11</v>
      </c>
      <c r="E7" s="9">
        <v>57.27</v>
      </c>
      <c r="F7" s="9">
        <v>50</v>
      </c>
      <c r="G7" s="13">
        <f t="shared" si="0"/>
        <v>2863.5</v>
      </c>
      <c r="H7" s="8">
        <v>2206</v>
      </c>
      <c r="I7" s="8">
        <v>997</v>
      </c>
    </row>
    <row r="8" spans="1:9" s="10" customFormat="1" ht="24.75" customHeight="1" x14ac:dyDescent="0.25">
      <c r="A8" s="8">
        <v>4</v>
      </c>
      <c r="B8" s="8" t="s">
        <v>37</v>
      </c>
      <c r="C8" s="8" t="s">
        <v>38</v>
      </c>
      <c r="D8" s="8" t="s">
        <v>11</v>
      </c>
      <c r="E8" s="9">
        <v>111.19</v>
      </c>
      <c r="F8" s="9">
        <v>50</v>
      </c>
      <c r="G8" s="13">
        <f t="shared" si="0"/>
        <v>5559.5</v>
      </c>
      <c r="H8" s="8">
        <v>1653</v>
      </c>
      <c r="I8" s="8">
        <v>203</v>
      </c>
    </row>
    <row r="9" spans="1:9" s="10" customFormat="1" ht="42.75" customHeight="1" x14ac:dyDescent="0.25">
      <c r="A9" s="8">
        <v>5</v>
      </c>
      <c r="B9" s="8" t="s">
        <v>55</v>
      </c>
      <c r="C9" s="8" t="s">
        <v>57</v>
      </c>
      <c r="D9" s="8" t="s">
        <v>11</v>
      </c>
      <c r="E9" s="9">
        <v>19.96</v>
      </c>
      <c r="F9" s="9">
        <v>100</v>
      </c>
      <c r="G9" s="13">
        <f t="shared" si="0"/>
        <v>1996</v>
      </c>
      <c r="H9" s="8">
        <v>201</v>
      </c>
      <c r="I9" s="8">
        <v>95</v>
      </c>
    </row>
    <row r="10" spans="1:9" s="10" customFormat="1" ht="41.25" customHeight="1" x14ac:dyDescent="0.25">
      <c r="A10" s="8">
        <v>6</v>
      </c>
      <c r="B10" s="8" t="s">
        <v>62</v>
      </c>
      <c r="C10" s="8" t="s">
        <v>63</v>
      </c>
      <c r="D10" s="8" t="s">
        <v>7</v>
      </c>
      <c r="E10" s="9">
        <v>14.4</v>
      </c>
      <c r="F10" s="9">
        <v>200</v>
      </c>
      <c r="G10" s="13">
        <f t="shared" si="0"/>
        <v>2880</v>
      </c>
      <c r="H10" s="8">
        <v>1886</v>
      </c>
      <c r="I10" s="8">
        <v>121</v>
      </c>
    </row>
    <row r="11" spans="1:9" s="10" customFormat="1" ht="61.5" customHeight="1" x14ac:dyDescent="0.25">
      <c r="A11" s="8">
        <v>7</v>
      </c>
      <c r="B11" s="8" t="s">
        <v>69</v>
      </c>
      <c r="C11" s="8" t="s">
        <v>70</v>
      </c>
      <c r="D11" s="8" t="s">
        <v>71</v>
      </c>
      <c r="E11" s="9">
        <v>4688.41</v>
      </c>
      <c r="F11" s="9">
        <v>30</v>
      </c>
      <c r="G11" s="13">
        <f t="shared" si="0"/>
        <v>140652.29999999999</v>
      </c>
      <c r="H11" s="8">
        <v>242</v>
      </c>
      <c r="I11" s="8">
        <v>984</v>
      </c>
    </row>
    <row r="12" spans="1:9" s="10" customFormat="1" ht="32.25" customHeight="1" x14ac:dyDescent="0.25">
      <c r="A12" s="8">
        <v>8</v>
      </c>
      <c r="B12" s="8" t="s">
        <v>94</v>
      </c>
      <c r="C12" s="8" t="s">
        <v>97</v>
      </c>
      <c r="D12" s="8" t="s">
        <v>11</v>
      </c>
      <c r="E12" s="9">
        <v>246.4</v>
      </c>
      <c r="F12" s="9">
        <v>100</v>
      </c>
      <c r="G12" s="13">
        <f t="shared" si="0"/>
        <v>24640</v>
      </c>
      <c r="H12" s="8">
        <v>1269</v>
      </c>
      <c r="I12" s="8">
        <v>945</v>
      </c>
    </row>
    <row r="13" spans="1:9" s="10" customFormat="1" ht="37.5" customHeight="1" x14ac:dyDescent="0.25">
      <c r="A13" s="8">
        <v>9</v>
      </c>
      <c r="B13" s="8" t="s">
        <v>98</v>
      </c>
      <c r="C13" s="8" t="s">
        <v>99</v>
      </c>
      <c r="D13" s="8" t="s">
        <v>11</v>
      </c>
      <c r="E13" s="9">
        <v>423.38</v>
      </c>
      <c r="F13" s="9">
        <v>100</v>
      </c>
      <c r="G13" s="13">
        <f t="shared" si="0"/>
        <v>42338</v>
      </c>
      <c r="H13" s="8">
        <v>443</v>
      </c>
      <c r="I13" s="8">
        <v>903</v>
      </c>
    </row>
    <row r="14" spans="1:9" s="10" customFormat="1" ht="31.5" x14ac:dyDescent="0.25">
      <c r="A14" s="8">
        <v>10</v>
      </c>
      <c r="B14" s="8" t="s">
        <v>101</v>
      </c>
      <c r="C14" s="8" t="s">
        <v>102</v>
      </c>
      <c r="D14" s="8" t="s">
        <v>103</v>
      </c>
      <c r="E14" s="9">
        <v>3877.21</v>
      </c>
      <c r="F14" s="9">
        <v>10</v>
      </c>
      <c r="G14" s="13">
        <f t="shared" si="0"/>
        <v>38772.1</v>
      </c>
      <c r="H14" s="8">
        <v>473</v>
      </c>
      <c r="I14" s="8">
        <v>108</v>
      </c>
    </row>
    <row r="15" spans="1:9" s="10" customFormat="1" ht="27.75" customHeight="1" x14ac:dyDescent="0.25">
      <c r="A15" s="8">
        <v>11</v>
      </c>
      <c r="B15" s="8" t="s">
        <v>113</v>
      </c>
      <c r="C15" s="8" t="s">
        <v>114</v>
      </c>
      <c r="D15" s="8" t="s">
        <v>5</v>
      </c>
      <c r="E15" s="9">
        <v>172.86</v>
      </c>
      <c r="F15" s="9">
        <v>30</v>
      </c>
      <c r="G15" s="13">
        <f t="shared" si="0"/>
        <v>5185.8</v>
      </c>
      <c r="H15" s="8">
        <v>509</v>
      </c>
      <c r="I15" s="8">
        <v>193</v>
      </c>
    </row>
    <row r="16" spans="1:9" s="10" customFormat="1" ht="28.5" customHeight="1" x14ac:dyDescent="0.25">
      <c r="A16" s="8">
        <v>12</v>
      </c>
      <c r="B16" s="8" t="s">
        <v>113</v>
      </c>
      <c r="C16" s="8" t="s">
        <v>115</v>
      </c>
      <c r="D16" s="8" t="s">
        <v>11</v>
      </c>
      <c r="E16" s="9">
        <v>71.08</v>
      </c>
      <c r="F16" s="9">
        <v>100</v>
      </c>
      <c r="G16" s="13">
        <f t="shared" si="0"/>
        <v>7108</v>
      </c>
      <c r="H16" s="8">
        <v>500</v>
      </c>
      <c r="I16" s="8">
        <v>194</v>
      </c>
    </row>
    <row r="17" spans="1:9" s="10" customFormat="1" ht="48.75" customHeight="1" x14ac:dyDescent="0.25">
      <c r="A17" s="8">
        <v>13</v>
      </c>
      <c r="B17" s="8" t="s">
        <v>131</v>
      </c>
      <c r="C17" s="8" t="s">
        <v>409</v>
      </c>
      <c r="D17" s="8" t="s">
        <v>132</v>
      </c>
      <c r="E17" s="9">
        <v>24.3</v>
      </c>
      <c r="F17" s="9">
        <v>100</v>
      </c>
      <c r="G17" s="13">
        <f t="shared" si="0"/>
        <v>2430</v>
      </c>
      <c r="H17" s="8">
        <v>615</v>
      </c>
      <c r="I17" s="8">
        <v>782</v>
      </c>
    </row>
    <row r="18" spans="1:9" s="10" customFormat="1" ht="41.25" customHeight="1" x14ac:dyDescent="0.25">
      <c r="A18" s="8">
        <v>14</v>
      </c>
      <c r="B18" s="8" t="s">
        <v>133</v>
      </c>
      <c r="C18" s="8" t="s">
        <v>134</v>
      </c>
      <c r="D18" s="8" t="s">
        <v>11</v>
      </c>
      <c r="E18" s="9">
        <v>38.090000000000003</v>
      </c>
      <c r="F18" s="9">
        <v>100</v>
      </c>
      <c r="G18" s="13">
        <f t="shared" si="0"/>
        <v>3809.0000000000005</v>
      </c>
      <c r="H18" s="8">
        <v>617</v>
      </c>
      <c r="I18" s="8">
        <v>1006</v>
      </c>
    </row>
    <row r="19" spans="1:9" s="10" customFormat="1" ht="66.75" customHeight="1" x14ac:dyDescent="0.25">
      <c r="A19" s="8">
        <v>15</v>
      </c>
      <c r="B19" s="8" t="s">
        <v>138</v>
      </c>
      <c r="C19" s="8" t="s">
        <v>139</v>
      </c>
      <c r="D19" s="8" t="s">
        <v>11</v>
      </c>
      <c r="E19" s="9">
        <v>143.96</v>
      </c>
      <c r="F19" s="9">
        <v>90</v>
      </c>
      <c r="G19" s="13">
        <f t="shared" si="0"/>
        <v>12956.400000000001</v>
      </c>
      <c r="H19" s="8">
        <v>632</v>
      </c>
      <c r="I19" s="8">
        <v>19</v>
      </c>
    </row>
    <row r="20" spans="1:9" s="10" customFormat="1" ht="39" customHeight="1" x14ac:dyDescent="0.25">
      <c r="A20" s="8">
        <v>16</v>
      </c>
      <c r="B20" s="8" t="s">
        <v>140</v>
      </c>
      <c r="C20" s="8" t="s">
        <v>141</v>
      </c>
      <c r="D20" s="8" t="s">
        <v>11</v>
      </c>
      <c r="E20" s="9">
        <v>55.64</v>
      </c>
      <c r="F20" s="9">
        <v>100</v>
      </c>
      <c r="G20" s="13">
        <f t="shared" si="0"/>
        <v>5564</v>
      </c>
      <c r="H20" s="8">
        <v>647</v>
      </c>
      <c r="I20" s="8">
        <v>13</v>
      </c>
    </row>
    <row r="21" spans="1:9" s="10" customFormat="1" ht="42" customHeight="1" x14ac:dyDescent="0.25">
      <c r="A21" s="8">
        <v>17</v>
      </c>
      <c r="B21" s="8" t="s">
        <v>155</v>
      </c>
      <c r="C21" s="8" t="s">
        <v>156</v>
      </c>
      <c r="D21" s="8" t="s">
        <v>5</v>
      </c>
      <c r="E21" s="9">
        <v>2078.41</v>
      </c>
      <c r="F21" s="9">
        <v>10</v>
      </c>
      <c r="G21" s="13">
        <f t="shared" si="0"/>
        <v>20784.099999999999</v>
      </c>
      <c r="H21" s="8">
        <v>724</v>
      </c>
      <c r="I21" s="8">
        <v>209</v>
      </c>
    </row>
    <row r="22" spans="1:9" s="10" customFormat="1" ht="39.75" customHeight="1" x14ac:dyDescent="0.25">
      <c r="A22" s="8">
        <v>18</v>
      </c>
      <c r="B22" s="8" t="s">
        <v>155</v>
      </c>
      <c r="C22" s="8" t="s">
        <v>157</v>
      </c>
      <c r="D22" s="8" t="s">
        <v>11</v>
      </c>
      <c r="E22" s="9">
        <v>331.56</v>
      </c>
      <c r="F22" s="9">
        <v>100</v>
      </c>
      <c r="G22" s="13">
        <f t="shared" si="0"/>
        <v>33156</v>
      </c>
      <c r="H22" s="8">
        <v>730</v>
      </c>
      <c r="I22" s="8">
        <v>210</v>
      </c>
    </row>
    <row r="23" spans="1:9" s="10" customFormat="1" ht="50.25" customHeight="1" x14ac:dyDescent="0.25">
      <c r="A23" s="8">
        <v>19</v>
      </c>
      <c r="B23" s="8" t="s">
        <v>176</v>
      </c>
      <c r="C23" s="8" t="s">
        <v>177</v>
      </c>
      <c r="D23" s="8" t="s">
        <v>11</v>
      </c>
      <c r="E23" s="9">
        <v>51.57</v>
      </c>
      <c r="F23" s="9">
        <v>100</v>
      </c>
      <c r="G23" s="13">
        <f t="shared" si="0"/>
        <v>5157</v>
      </c>
      <c r="H23" s="8">
        <v>790</v>
      </c>
      <c r="I23" s="8">
        <v>196</v>
      </c>
    </row>
    <row r="24" spans="1:9" s="10" customFormat="1" ht="35.25" customHeight="1" x14ac:dyDescent="0.25">
      <c r="A24" s="8">
        <v>20</v>
      </c>
      <c r="B24" s="8" t="s">
        <v>178</v>
      </c>
      <c r="C24" s="8" t="s">
        <v>179</v>
      </c>
      <c r="D24" s="8" t="s">
        <v>11</v>
      </c>
      <c r="E24" s="9">
        <v>56.24</v>
      </c>
      <c r="F24" s="9">
        <v>100</v>
      </c>
      <c r="G24" s="13">
        <f t="shared" si="0"/>
        <v>5624</v>
      </c>
      <c r="H24" s="8">
        <v>795</v>
      </c>
      <c r="I24" s="8">
        <v>198</v>
      </c>
    </row>
    <row r="25" spans="1:9" s="10" customFormat="1" ht="30" customHeight="1" x14ac:dyDescent="0.25">
      <c r="A25" s="8">
        <v>21</v>
      </c>
      <c r="B25" s="8" t="s">
        <v>181</v>
      </c>
      <c r="C25" s="8" t="s">
        <v>12</v>
      </c>
      <c r="D25" s="8" t="s">
        <v>7</v>
      </c>
      <c r="E25" s="9">
        <v>15.67</v>
      </c>
      <c r="F25" s="9">
        <v>300</v>
      </c>
      <c r="G25" s="13">
        <f t="shared" si="0"/>
        <v>4701</v>
      </c>
      <c r="H25" s="8">
        <v>812</v>
      </c>
      <c r="I25" s="8">
        <v>250</v>
      </c>
    </row>
    <row r="26" spans="1:9" s="10" customFormat="1" ht="39" customHeight="1" x14ac:dyDescent="0.25">
      <c r="A26" s="8">
        <v>22</v>
      </c>
      <c r="B26" s="8" t="s">
        <v>186</v>
      </c>
      <c r="C26" s="8" t="s">
        <v>188</v>
      </c>
      <c r="D26" s="8" t="s">
        <v>11</v>
      </c>
      <c r="E26" s="9">
        <v>340.19</v>
      </c>
      <c r="F26" s="9">
        <v>50</v>
      </c>
      <c r="G26" s="13">
        <f t="shared" si="0"/>
        <v>17009.5</v>
      </c>
      <c r="H26" s="8">
        <v>194</v>
      </c>
      <c r="I26" s="8">
        <v>801</v>
      </c>
    </row>
    <row r="27" spans="1:9" s="10" customFormat="1" ht="40.5" customHeight="1" x14ac:dyDescent="0.25">
      <c r="A27" s="8">
        <v>23</v>
      </c>
      <c r="B27" s="8" t="s">
        <v>190</v>
      </c>
      <c r="C27" s="8" t="s">
        <v>191</v>
      </c>
      <c r="D27" s="8" t="s">
        <v>11</v>
      </c>
      <c r="E27" s="9">
        <v>315.89999999999998</v>
      </c>
      <c r="F27" s="9">
        <v>50</v>
      </c>
      <c r="G27" s="13">
        <f t="shared" si="0"/>
        <v>15794.999999999998</v>
      </c>
      <c r="H27" s="8">
        <v>1080</v>
      </c>
      <c r="I27" s="8">
        <v>788</v>
      </c>
    </row>
    <row r="28" spans="1:9" s="10" customFormat="1" ht="26.25" customHeight="1" x14ac:dyDescent="0.25">
      <c r="A28" s="8">
        <v>24</v>
      </c>
      <c r="B28" s="8" t="s">
        <v>192</v>
      </c>
      <c r="C28" s="8" t="s">
        <v>49</v>
      </c>
      <c r="D28" s="8" t="s">
        <v>7</v>
      </c>
      <c r="E28" s="9">
        <v>7.33</v>
      </c>
      <c r="F28" s="9">
        <v>60</v>
      </c>
      <c r="G28" s="13">
        <f t="shared" si="0"/>
        <v>439.8</v>
      </c>
      <c r="H28" s="8">
        <v>857</v>
      </c>
      <c r="I28" s="8">
        <v>1014</v>
      </c>
    </row>
    <row r="29" spans="1:9" s="10" customFormat="1" ht="39" customHeight="1" x14ac:dyDescent="0.25">
      <c r="A29" s="8">
        <v>25</v>
      </c>
      <c r="B29" s="8" t="s">
        <v>212</v>
      </c>
      <c r="C29" s="8" t="s">
        <v>213</v>
      </c>
      <c r="D29" s="8" t="s">
        <v>5</v>
      </c>
      <c r="E29" s="9">
        <v>2865.97</v>
      </c>
      <c r="F29" s="9">
        <v>3</v>
      </c>
      <c r="G29" s="13">
        <f t="shared" si="0"/>
        <v>8597.91</v>
      </c>
      <c r="H29" s="8">
        <v>1013</v>
      </c>
      <c r="I29" s="8">
        <v>832</v>
      </c>
    </row>
    <row r="30" spans="1:9" s="10" customFormat="1" ht="27" customHeight="1" x14ac:dyDescent="0.25">
      <c r="A30" s="8">
        <v>26</v>
      </c>
      <c r="B30" s="8" t="s">
        <v>212</v>
      </c>
      <c r="C30" s="8" t="s">
        <v>214</v>
      </c>
      <c r="D30" s="8" t="s">
        <v>11</v>
      </c>
      <c r="E30" s="9">
        <v>42.5</v>
      </c>
      <c r="F30" s="9">
        <v>400</v>
      </c>
      <c r="G30" s="13">
        <f t="shared" si="0"/>
        <v>17000</v>
      </c>
      <c r="H30" s="8">
        <v>1015</v>
      </c>
      <c r="I30" s="8">
        <v>830</v>
      </c>
    </row>
    <row r="31" spans="1:9" s="10" customFormat="1" ht="33.75" customHeight="1" x14ac:dyDescent="0.25">
      <c r="A31" s="8">
        <v>27</v>
      </c>
      <c r="B31" s="8" t="s">
        <v>212</v>
      </c>
      <c r="C31" s="8" t="s">
        <v>215</v>
      </c>
      <c r="D31" s="8" t="s">
        <v>11</v>
      </c>
      <c r="E31" s="9">
        <v>32.76</v>
      </c>
      <c r="F31" s="9">
        <v>100</v>
      </c>
      <c r="G31" s="13">
        <f t="shared" si="0"/>
        <v>3276</v>
      </c>
      <c r="H31" s="8">
        <v>1016</v>
      </c>
      <c r="I31" s="8">
        <v>831</v>
      </c>
    </row>
    <row r="32" spans="1:9" s="10" customFormat="1" ht="33.75" customHeight="1" x14ac:dyDescent="0.25">
      <c r="A32" s="8">
        <v>28</v>
      </c>
      <c r="B32" s="8" t="s">
        <v>226</v>
      </c>
      <c r="C32" s="8" t="s">
        <v>227</v>
      </c>
      <c r="D32" s="8" t="s">
        <v>11</v>
      </c>
      <c r="E32" s="9">
        <v>60.15</v>
      </c>
      <c r="F32" s="9">
        <v>100</v>
      </c>
      <c r="G32" s="13">
        <f t="shared" si="0"/>
        <v>6015</v>
      </c>
      <c r="H32" s="8">
        <v>1052</v>
      </c>
      <c r="I32" s="8">
        <v>197</v>
      </c>
    </row>
    <row r="33" spans="1:9" s="10" customFormat="1" ht="38.25" customHeight="1" x14ac:dyDescent="0.25">
      <c r="A33" s="8">
        <v>29</v>
      </c>
      <c r="B33" s="8" t="s">
        <v>228</v>
      </c>
      <c r="C33" s="8" t="s">
        <v>229</v>
      </c>
      <c r="D33" s="8" t="s">
        <v>230</v>
      </c>
      <c r="E33" s="9">
        <v>482.76</v>
      </c>
      <c r="F33" s="9">
        <v>5</v>
      </c>
      <c r="G33" s="13">
        <f t="shared" si="0"/>
        <v>2413.8000000000002</v>
      </c>
      <c r="H33" s="8">
        <v>1062</v>
      </c>
      <c r="I33" s="8">
        <v>190</v>
      </c>
    </row>
    <row r="34" spans="1:9" s="10" customFormat="1" ht="90" customHeight="1" x14ac:dyDescent="0.25">
      <c r="A34" s="8">
        <v>30</v>
      </c>
      <c r="B34" s="8" t="s">
        <v>256</v>
      </c>
      <c r="C34" s="8" t="s">
        <v>258</v>
      </c>
      <c r="D34" s="8" t="s">
        <v>52</v>
      </c>
      <c r="E34" s="9">
        <v>76.87</v>
      </c>
      <c r="F34" s="9">
        <v>300</v>
      </c>
      <c r="G34" s="13">
        <f t="shared" si="0"/>
        <v>23061</v>
      </c>
      <c r="H34" s="8"/>
      <c r="I34" s="8">
        <v>42</v>
      </c>
    </row>
    <row r="35" spans="1:9" s="10" customFormat="1" ht="50.25" customHeight="1" x14ac:dyDescent="0.25">
      <c r="A35" s="8">
        <v>31</v>
      </c>
      <c r="B35" s="8" t="s">
        <v>245</v>
      </c>
      <c r="C35" s="8" t="s">
        <v>246</v>
      </c>
      <c r="D35" s="8" t="s">
        <v>11</v>
      </c>
      <c r="E35" s="9">
        <v>39.700000000000003</v>
      </c>
      <c r="F35" s="9">
        <v>100</v>
      </c>
      <c r="G35" s="13">
        <f t="shared" si="0"/>
        <v>3970.0000000000005</v>
      </c>
      <c r="H35" s="8">
        <v>2041</v>
      </c>
      <c r="I35" s="8">
        <v>18</v>
      </c>
    </row>
    <row r="36" spans="1:9" s="10" customFormat="1" ht="50.25" customHeight="1" x14ac:dyDescent="0.25">
      <c r="A36" s="8">
        <v>32</v>
      </c>
      <c r="B36" s="8" t="s">
        <v>245</v>
      </c>
      <c r="C36" s="8" t="s">
        <v>59</v>
      </c>
      <c r="D36" s="8" t="s">
        <v>7</v>
      </c>
      <c r="E36" s="9">
        <v>16.53</v>
      </c>
      <c r="F36" s="9">
        <v>100</v>
      </c>
      <c r="G36" s="13">
        <f t="shared" si="0"/>
        <v>1653</v>
      </c>
      <c r="H36" s="8"/>
      <c r="I36" s="8">
        <v>17</v>
      </c>
    </row>
    <row r="37" spans="1:9" s="10" customFormat="1" ht="50.25" customHeight="1" x14ac:dyDescent="0.25">
      <c r="A37" s="8">
        <v>33</v>
      </c>
      <c r="B37" s="8" t="s">
        <v>232</v>
      </c>
      <c r="C37" s="8" t="s">
        <v>233</v>
      </c>
      <c r="D37" s="8" t="s">
        <v>11</v>
      </c>
      <c r="E37" s="9">
        <v>741.93</v>
      </c>
      <c r="F37" s="9">
        <v>40</v>
      </c>
      <c r="G37" s="13">
        <f t="shared" si="0"/>
        <v>29677.199999999997</v>
      </c>
      <c r="H37" s="8">
        <v>1088</v>
      </c>
      <c r="I37" s="8">
        <v>794</v>
      </c>
    </row>
    <row r="38" spans="1:9" s="10" customFormat="1" ht="31.5" x14ac:dyDescent="0.25">
      <c r="A38" s="8">
        <v>34</v>
      </c>
      <c r="B38" s="8" t="s">
        <v>259</v>
      </c>
      <c r="C38" s="8" t="s">
        <v>260</v>
      </c>
      <c r="D38" s="8" t="s">
        <v>11</v>
      </c>
      <c r="E38" s="9">
        <v>108.76</v>
      </c>
      <c r="F38" s="9">
        <v>100</v>
      </c>
      <c r="G38" s="13">
        <f t="shared" si="0"/>
        <v>10876</v>
      </c>
      <c r="H38" s="8">
        <v>1228</v>
      </c>
      <c r="I38" s="8">
        <v>1029</v>
      </c>
    </row>
    <row r="39" spans="1:9" s="10" customFormat="1" ht="33.75" customHeight="1" x14ac:dyDescent="0.25">
      <c r="A39" s="8">
        <v>35</v>
      </c>
      <c r="B39" s="8" t="s">
        <v>261</v>
      </c>
      <c r="C39" s="8" t="s">
        <v>262</v>
      </c>
      <c r="D39" s="8" t="s">
        <v>5</v>
      </c>
      <c r="E39" s="9">
        <v>126.42</v>
      </c>
      <c r="F39" s="9">
        <v>50</v>
      </c>
      <c r="G39" s="13">
        <f t="shared" si="0"/>
        <v>6321</v>
      </c>
      <c r="H39" s="8">
        <v>1230</v>
      </c>
      <c r="I39" s="8">
        <v>187</v>
      </c>
    </row>
    <row r="40" spans="1:9" s="10" customFormat="1" ht="26.25" customHeight="1" x14ac:dyDescent="0.25">
      <c r="A40" s="8">
        <v>36</v>
      </c>
      <c r="B40" s="8" t="s">
        <v>261</v>
      </c>
      <c r="C40" s="8" t="s">
        <v>265</v>
      </c>
      <c r="D40" s="8" t="s">
        <v>266</v>
      </c>
      <c r="E40" s="9">
        <v>50.47</v>
      </c>
      <c r="F40" s="9">
        <v>100</v>
      </c>
      <c r="G40" s="13">
        <f t="shared" si="0"/>
        <v>5047</v>
      </c>
      <c r="H40" s="8">
        <v>1246</v>
      </c>
      <c r="I40" s="8">
        <v>1041</v>
      </c>
    </row>
    <row r="41" spans="1:9" s="10" customFormat="1" ht="47.25" customHeight="1" x14ac:dyDescent="0.25">
      <c r="A41" s="8">
        <v>37</v>
      </c>
      <c r="B41" s="8" t="s">
        <v>270</v>
      </c>
      <c r="C41" s="8" t="s">
        <v>271</v>
      </c>
      <c r="D41" s="8" t="s">
        <v>5</v>
      </c>
      <c r="E41" s="9">
        <v>1301.97</v>
      </c>
      <c r="F41" s="9">
        <v>5</v>
      </c>
      <c r="G41" s="13">
        <f t="shared" si="0"/>
        <v>6509.85</v>
      </c>
      <c r="H41" s="8">
        <v>1284</v>
      </c>
      <c r="I41" s="8">
        <v>208</v>
      </c>
    </row>
    <row r="42" spans="1:9" s="10" customFormat="1" ht="30.75" customHeight="1" x14ac:dyDescent="0.25">
      <c r="A42" s="8">
        <v>38</v>
      </c>
      <c r="B42" s="8" t="s">
        <v>270</v>
      </c>
      <c r="C42" s="8" t="s">
        <v>272</v>
      </c>
      <c r="D42" s="8" t="s">
        <v>7</v>
      </c>
      <c r="E42" s="9">
        <v>6.65</v>
      </c>
      <c r="F42" s="9">
        <v>120</v>
      </c>
      <c r="G42" s="13">
        <f t="shared" si="0"/>
        <v>798</v>
      </c>
      <c r="H42" s="8">
        <v>1283</v>
      </c>
      <c r="I42" s="8">
        <v>207</v>
      </c>
    </row>
    <row r="43" spans="1:9" s="10" customFormat="1" ht="30.75" customHeight="1" x14ac:dyDescent="0.25">
      <c r="A43" s="8">
        <v>39</v>
      </c>
      <c r="B43" s="8" t="s">
        <v>267</v>
      </c>
      <c r="C43" s="8" t="s">
        <v>21</v>
      </c>
      <c r="D43" s="8" t="s">
        <v>7</v>
      </c>
      <c r="E43" s="9">
        <v>41.93</v>
      </c>
      <c r="F43" s="9">
        <v>200</v>
      </c>
      <c r="G43" s="13">
        <f t="shared" si="0"/>
        <v>8386</v>
      </c>
      <c r="H43" s="8">
        <v>1250</v>
      </c>
      <c r="I43" s="8">
        <v>241</v>
      </c>
    </row>
    <row r="44" spans="1:9" s="10" customFormat="1" ht="41.25" customHeight="1" x14ac:dyDescent="0.25">
      <c r="A44" s="8">
        <v>40</v>
      </c>
      <c r="B44" s="8" t="s">
        <v>277</v>
      </c>
      <c r="C44" s="8" t="s">
        <v>211</v>
      </c>
      <c r="D44" s="8" t="s">
        <v>52</v>
      </c>
      <c r="E44" s="9">
        <v>33.89</v>
      </c>
      <c r="F44" s="9">
        <v>100</v>
      </c>
      <c r="G44" s="13">
        <f t="shared" si="0"/>
        <v>3389</v>
      </c>
      <c r="H44" s="8">
        <v>1374</v>
      </c>
      <c r="I44" s="8">
        <v>2</v>
      </c>
    </row>
    <row r="45" spans="1:9" s="10" customFormat="1" ht="41.25" customHeight="1" x14ac:dyDescent="0.25">
      <c r="A45" s="8">
        <v>41</v>
      </c>
      <c r="B45" s="8" t="s">
        <v>281</v>
      </c>
      <c r="C45" s="8" t="s">
        <v>282</v>
      </c>
      <c r="D45" s="8" t="s">
        <v>52</v>
      </c>
      <c r="E45" s="9">
        <v>249.23</v>
      </c>
      <c r="F45" s="9">
        <v>300</v>
      </c>
      <c r="G45" s="13">
        <f t="shared" si="0"/>
        <v>74769</v>
      </c>
      <c r="H45" s="8">
        <v>1392</v>
      </c>
      <c r="I45" s="8">
        <v>497</v>
      </c>
    </row>
    <row r="46" spans="1:9" s="10" customFormat="1" ht="41.25" customHeight="1" x14ac:dyDescent="0.25">
      <c r="A46" s="8">
        <v>42</v>
      </c>
      <c r="B46" s="8" t="s">
        <v>283</v>
      </c>
      <c r="C46" s="8" t="s">
        <v>284</v>
      </c>
      <c r="D46" s="8" t="s">
        <v>5</v>
      </c>
      <c r="E46" s="9">
        <v>1876.63</v>
      </c>
      <c r="F46" s="9">
        <v>10</v>
      </c>
      <c r="G46" s="13">
        <f t="shared" si="0"/>
        <v>18766.300000000003</v>
      </c>
      <c r="H46" s="8">
        <v>1963</v>
      </c>
      <c r="I46" s="8">
        <v>1023</v>
      </c>
    </row>
    <row r="47" spans="1:9" s="10" customFormat="1" ht="41.25" customHeight="1" x14ac:dyDescent="0.25">
      <c r="A47" s="8">
        <v>43</v>
      </c>
      <c r="B47" s="8" t="s">
        <v>283</v>
      </c>
      <c r="C47" s="8" t="s">
        <v>285</v>
      </c>
      <c r="D47" s="8" t="s">
        <v>238</v>
      </c>
      <c r="E47" s="9">
        <v>645.47</v>
      </c>
      <c r="F47" s="9">
        <v>50</v>
      </c>
      <c r="G47" s="13">
        <f t="shared" si="0"/>
        <v>32273.5</v>
      </c>
      <c r="H47" s="8">
        <v>1398</v>
      </c>
      <c r="I47" s="8">
        <v>419</v>
      </c>
    </row>
    <row r="48" spans="1:9" s="10" customFormat="1" ht="34.5" customHeight="1" x14ac:dyDescent="0.25">
      <c r="A48" s="8">
        <v>44</v>
      </c>
      <c r="B48" s="8" t="s">
        <v>288</v>
      </c>
      <c r="C48" s="8" t="s">
        <v>9</v>
      </c>
      <c r="D48" s="8" t="s">
        <v>7</v>
      </c>
      <c r="E48" s="9">
        <v>6.78</v>
      </c>
      <c r="F48" s="9">
        <v>150</v>
      </c>
      <c r="G48" s="13">
        <f t="shared" si="0"/>
        <v>1017</v>
      </c>
      <c r="H48" s="8">
        <v>1438</v>
      </c>
      <c r="I48" s="8">
        <v>850</v>
      </c>
    </row>
    <row r="49" spans="1:9" s="10" customFormat="1" ht="42.75" customHeight="1" x14ac:dyDescent="0.25">
      <c r="A49" s="8">
        <v>45</v>
      </c>
      <c r="B49" s="8" t="s">
        <v>301</v>
      </c>
      <c r="C49" s="8" t="s">
        <v>302</v>
      </c>
      <c r="D49" s="8" t="s">
        <v>11</v>
      </c>
      <c r="E49" s="9">
        <v>70.7</v>
      </c>
      <c r="F49" s="9">
        <v>90</v>
      </c>
      <c r="G49" s="13">
        <f t="shared" si="0"/>
        <v>6363</v>
      </c>
      <c r="H49" s="8">
        <v>1500</v>
      </c>
      <c r="I49" s="8">
        <v>342</v>
      </c>
    </row>
    <row r="50" spans="1:9" s="10" customFormat="1" ht="42.75" customHeight="1" x14ac:dyDescent="0.25">
      <c r="A50" s="8">
        <v>46</v>
      </c>
      <c r="B50" s="8" t="s">
        <v>301</v>
      </c>
      <c r="C50" s="8" t="s">
        <v>21</v>
      </c>
      <c r="D50" s="8" t="s">
        <v>7</v>
      </c>
      <c r="E50" s="9">
        <v>12.4</v>
      </c>
      <c r="F50" s="9">
        <v>100</v>
      </c>
      <c r="G50" s="13">
        <f t="shared" si="0"/>
        <v>1240</v>
      </c>
      <c r="H50" s="8">
        <v>1499</v>
      </c>
      <c r="I50" s="8">
        <v>341</v>
      </c>
    </row>
    <row r="51" spans="1:9" s="10" customFormat="1" ht="41.25" customHeight="1" x14ac:dyDescent="0.25">
      <c r="A51" s="8">
        <v>47</v>
      </c>
      <c r="B51" s="8" t="s">
        <v>296</v>
      </c>
      <c r="C51" s="8" t="s">
        <v>297</v>
      </c>
      <c r="D51" s="8" t="s">
        <v>298</v>
      </c>
      <c r="E51" s="9">
        <v>3904.71</v>
      </c>
      <c r="F51" s="9">
        <v>10</v>
      </c>
      <c r="G51" s="13">
        <f t="shared" si="0"/>
        <v>39047.1</v>
      </c>
      <c r="H51" s="8">
        <v>1478</v>
      </c>
      <c r="I51" s="8">
        <v>302</v>
      </c>
    </row>
    <row r="52" spans="1:9" s="10" customFormat="1" ht="41.25" customHeight="1" x14ac:dyDescent="0.25">
      <c r="A52" s="8">
        <v>48</v>
      </c>
      <c r="B52" s="8" t="s">
        <v>329</v>
      </c>
      <c r="C52" s="8" t="s">
        <v>158</v>
      </c>
      <c r="D52" s="8" t="s">
        <v>7</v>
      </c>
      <c r="E52" s="9">
        <v>85.66</v>
      </c>
      <c r="F52" s="9">
        <v>300</v>
      </c>
      <c r="G52" s="13">
        <f t="shared" si="0"/>
        <v>25698</v>
      </c>
      <c r="H52" s="8">
        <v>1693</v>
      </c>
      <c r="I52" s="8">
        <v>279</v>
      </c>
    </row>
    <row r="53" spans="1:9" s="10" customFormat="1" ht="36.75" customHeight="1" x14ac:dyDescent="0.25">
      <c r="A53" s="8">
        <v>49</v>
      </c>
      <c r="B53" s="8" t="s">
        <v>339</v>
      </c>
      <c r="C53" s="8" t="s">
        <v>286</v>
      </c>
      <c r="D53" s="8" t="s">
        <v>52</v>
      </c>
      <c r="E53" s="9">
        <v>30.8</v>
      </c>
      <c r="F53" s="9">
        <v>180</v>
      </c>
      <c r="G53" s="13">
        <f t="shared" si="0"/>
        <v>5544</v>
      </c>
      <c r="H53" s="8">
        <v>1809</v>
      </c>
      <c r="I53" s="8">
        <v>995</v>
      </c>
    </row>
    <row r="54" spans="1:9" s="10" customFormat="1" ht="43.5" customHeight="1" x14ac:dyDescent="0.25">
      <c r="A54" s="8">
        <v>50</v>
      </c>
      <c r="B54" s="8" t="s">
        <v>349</v>
      </c>
      <c r="C54" s="8" t="s">
        <v>350</v>
      </c>
      <c r="D54" s="8" t="s">
        <v>52</v>
      </c>
      <c r="E54" s="9">
        <v>21.89</v>
      </c>
      <c r="F54" s="9">
        <v>300</v>
      </c>
      <c r="G54" s="13">
        <f t="shared" si="0"/>
        <v>6567</v>
      </c>
      <c r="H54" s="8">
        <v>1857</v>
      </c>
      <c r="I54" s="8">
        <v>843</v>
      </c>
    </row>
    <row r="55" spans="1:9" s="10" customFormat="1" ht="43.5" customHeight="1" x14ac:dyDescent="0.25">
      <c r="A55" s="8">
        <v>51</v>
      </c>
      <c r="B55" s="8" t="s">
        <v>349</v>
      </c>
      <c r="C55" s="8" t="s">
        <v>351</v>
      </c>
      <c r="D55" s="8" t="s">
        <v>11</v>
      </c>
      <c r="E55" s="9">
        <v>211.42</v>
      </c>
      <c r="F55" s="9">
        <v>50</v>
      </c>
      <c r="G55" s="13">
        <f t="shared" si="0"/>
        <v>10571</v>
      </c>
      <c r="H55" s="8">
        <v>1861</v>
      </c>
      <c r="I55" s="8">
        <v>845</v>
      </c>
    </row>
    <row r="56" spans="1:9" s="10" customFormat="1" ht="42.75" customHeight="1" x14ac:dyDescent="0.25">
      <c r="A56" s="8">
        <v>52</v>
      </c>
      <c r="B56" s="8" t="s">
        <v>341</v>
      </c>
      <c r="C56" s="8" t="s">
        <v>342</v>
      </c>
      <c r="D56" s="8" t="s">
        <v>343</v>
      </c>
      <c r="E56" s="9">
        <v>1350.65</v>
      </c>
      <c r="F56" s="9">
        <v>5</v>
      </c>
      <c r="G56" s="13">
        <f t="shared" si="0"/>
        <v>6753.25</v>
      </c>
      <c r="H56" s="8">
        <v>196</v>
      </c>
      <c r="I56" s="8">
        <v>1026</v>
      </c>
    </row>
    <row r="57" spans="1:9" s="10" customFormat="1" ht="42.75" customHeight="1" x14ac:dyDescent="0.25">
      <c r="A57" s="8">
        <v>53</v>
      </c>
      <c r="B57" s="8" t="s">
        <v>364</v>
      </c>
      <c r="C57" s="8" t="s">
        <v>59</v>
      </c>
      <c r="D57" s="8" t="s">
        <v>7</v>
      </c>
      <c r="E57" s="9">
        <v>59.87</v>
      </c>
      <c r="F57" s="9">
        <v>150</v>
      </c>
      <c r="G57" s="13">
        <f t="shared" si="0"/>
        <v>8980.5</v>
      </c>
      <c r="H57" s="8">
        <v>1992</v>
      </c>
      <c r="I57" s="8">
        <v>260</v>
      </c>
    </row>
    <row r="58" spans="1:9" s="10" customFormat="1" ht="42.75" customHeight="1" x14ac:dyDescent="0.25">
      <c r="A58" s="8">
        <v>54</v>
      </c>
      <c r="B58" s="8" t="s">
        <v>368</v>
      </c>
      <c r="C58" s="8" t="s">
        <v>369</v>
      </c>
      <c r="D58" s="8" t="s">
        <v>11</v>
      </c>
      <c r="E58" s="9">
        <v>39.58</v>
      </c>
      <c r="F58" s="9">
        <v>200</v>
      </c>
      <c r="G58" s="13">
        <f t="shared" si="0"/>
        <v>7916</v>
      </c>
      <c r="H58" s="8">
        <v>2015</v>
      </c>
      <c r="I58" s="8">
        <v>226</v>
      </c>
    </row>
    <row r="59" spans="1:9" s="10" customFormat="1" ht="50.25" customHeight="1" x14ac:dyDescent="0.25">
      <c r="A59" s="8">
        <v>55</v>
      </c>
      <c r="B59" s="8" t="s">
        <v>387</v>
      </c>
      <c r="C59" s="8" t="s">
        <v>388</v>
      </c>
      <c r="D59" s="8" t="s">
        <v>11</v>
      </c>
      <c r="E59" s="9">
        <v>408.73</v>
      </c>
      <c r="F59" s="9">
        <v>50</v>
      </c>
      <c r="G59" s="13">
        <f t="shared" si="0"/>
        <v>20436.5</v>
      </c>
      <c r="H59" s="8">
        <v>2130</v>
      </c>
      <c r="I59" s="8">
        <v>249</v>
      </c>
    </row>
    <row r="60" spans="1:9" s="10" customFormat="1" ht="47.25" customHeight="1" x14ac:dyDescent="0.25">
      <c r="A60" s="8">
        <v>56</v>
      </c>
      <c r="B60" s="11" t="s">
        <v>397</v>
      </c>
      <c r="C60" s="11" t="s">
        <v>398</v>
      </c>
      <c r="D60" s="11" t="s">
        <v>11</v>
      </c>
      <c r="E60" s="12">
        <v>64.760000000000005</v>
      </c>
      <c r="F60" s="12">
        <v>50</v>
      </c>
      <c r="G60" s="13">
        <f t="shared" si="0"/>
        <v>3238.0000000000005</v>
      </c>
      <c r="H60" s="8">
        <v>2191</v>
      </c>
      <c r="I60" s="8">
        <v>151</v>
      </c>
    </row>
    <row r="61" spans="1:9" s="10" customFormat="1" ht="47.25" customHeight="1" x14ac:dyDescent="0.25">
      <c r="A61" s="8">
        <v>57</v>
      </c>
      <c r="B61" s="8" t="s">
        <v>389</v>
      </c>
      <c r="C61" s="8" t="s">
        <v>391</v>
      </c>
      <c r="D61" s="8" t="s">
        <v>10</v>
      </c>
      <c r="E61" s="9">
        <v>1529.26</v>
      </c>
      <c r="F61" s="12">
        <v>3</v>
      </c>
      <c r="G61" s="13">
        <f t="shared" si="0"/>
        <v>4587.78</v>
      </c>
      <c r="H61" s="8">
        <v>881</v>
      </c>
      <c r="I61" s="8">
        <v>110</v>
      </c>
    </row>
    <row r="62" spans="1:9" s="10" customFormat="1" ht="47.25" customHeight="1" x14ac:dyDescent="0.25">
      <c r="A62" s="8">
        <v>58</v>
      </c>
      <c r="B62" s="8" t="s">
        <v>381</v>
      </c>
      <c r="C62" s="8" t="s">
        <v>382</v>
      </c>
      <c r="D62" s="8" t="s">
        <v>5</v>
      </c>
      <c r="E62" s="9">
        <v>1311.5</v>
      </c>
      <c r="F62" s="12">
        <v>5</v>
      </c>
      <c r="G62" s="13">
        <f t="shared" si="0"/>
        <v>6557.5</v>
      </c>
      <c r="H62" s="8">
        <v>2104</v>
      </c>
      <c r="I62" s="8">
        <v>10</v>
      </c>
    </row>
    <row r="63" spans="1:9" s="10" customFormat="1" ht="54.75" customHeight="1" x14ac:dyDescent="0.25">
      <c r="A63" s="8">
        <v>59</v>
      </c>
      <c r="B63" s="8" t="s">
        <v>401</v>
      </c>
      <c r="C63" s="8" t="s">
        <v>414</v>
      </c>
      <c r="D63" s="8" t="s">
        <v>402</v>
      </c>
      <c r="E63" s="9">
        <v>229.8</v>
      </c>
      <c r="F63" s="9">
        <v>180</v>
      </c>
      <c r="G63" s="13">
        <f t="shared" si="0"/>
        <v>41364</v>
      </c>
      <c r="H63" s="8" t="s">
        <v>415</v>
      </c>
      <c r="I63" s="8">
        <v>19</v>
      </c>
    </row>
    <row r="64" spans="1:9" s="10" customFormat="1" ht="54.75" customHeight="1" x14ac:dyDescent="0.25">
      <c r="A64" s="8">
        <v>60</v>
      </c>
      <c r="B64" s="8" t="s">
        <v>372</v>
      </c>
      <c r="C64" s="8" t="s">
        <v>419</v>
      </c>
      <c r="D64" s="8" t="s">
        <v>5</v>
      </c>
      <c r="E64" s="9">
        <v>66.28</v>
      </c>
      <c r="F64" s="9">
        <v>50</v>
      </c>
      <c r="G64" s="13">
        <f t="shared" si="0"/>
        <v>3314</v>
      </c>
      <c r="H64" s="8"/>
      <c r="I64" s="8">
        <v>298</v>
      </c>
    </row>
    <row r="65" spans="1:9" s="10" customFormat="1" ht="42.75" customHeight="1" x14ac:dyDescent="0.25">
      <c r="A65" s="8">
        <v>61</v>
      </c>
      <c r="B65" s="8" t="s">
        <v>377</v>
      </c>
      <c r="C65" s="8" t="s">
        <v>376</v>
      </c>
      <c r="D65" s="8" t="s">
        <v>5</v>
      </c>
      <c r="E65" s="9">
        <v>557.55999999999995</v>
      </c>
      <c r="F65" s="9">
        <v>180</v>
      </c>
      <c r="G65" s="13">
        <f t="shared" si="0"/>
        <v>100360.79999999999</v>
      </c>
      <c r="H65" s="8">
        <v>68</v>
      </c>
      <c r="I65" s="8">
        <v>378</v>
      </c>
    </row>
    <row r="66" spans="1:9" ht="47.25" customHeight="1" x14ac:dyDescent="0.25">
      <c r="A66" s="95" t="s">
        <v>421</v>
      </c>
      <c r="B66" s="96"/>
      <c r="C66" s="96"/>
      <c r="D66" s="97"/>
      <c r="E66" s="6"/>
      <c r="F66" s="6"/>
      <c r="G66" s="14">
        <f>SUM(G5:G65)</f>
        <v>1000120.44</v>
      </c>
      <c r="H66" s="7"/>
      <c r="I66" s="7"/>
    </row>
    <row r="68" spans="1:9" ht="24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</row>
    <row r="69" spans="1:9" ht="28.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</sheetData>
  <mergeCells count="4">
    <mergeCell ref="A3:I3"/>
    <mergeCell ref="A66:D66"/>
    <mergeCell ref="A68:I68"/>
    <mergeCell ref="A69:I69"/>
  </mergeCells>
  <pageMargins left="0.55000000000000004" right="0.27" top="0.43" bottom="0.41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"/>
  <sheetViews>
    <sheetView view="pageBreakPreview" topLeftCell="C1" zoomScaleNormal="85" zoomScaleSheetLayoutView="100" workbookViewId="0">
      <pane ySplit="4" topLeftCell="A61" activePane="bottomLeft" state="frozen"/>
      <selection pane="bottomLeft" activeCell="J1" sqref="J1:J1048576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5" width="15.140625" style="5" customWidth="1"/>
    <col min="6" max="6" width="14.5703125" style="5" customWidth="1"/>
    <col min="7" max="7" width="21.42578125" style="17" customWidth="1"/>
    <col min="8" max="8" width="14.85546875" style="3" customWidth="1"/>
    <col min="9" max="9" width="15.42578125" style="3" customWidth="1"/>
    <col min="10" max="10" width="9.140625" style="3" customWidth="1"/>
    <col min="11" max="16384" width="9.140625" style="3"/>
  </cols>
  <sheetData>
    <row r="3" spans="1:9" ht="39.75" customHeight="1" x14ac:dyDescent="0.25">
      <c r="A3" s="94" t="s">
        <v>424</v>
      </c>
      <c r="B3" s="94"/>
      <c r="C3" s="94"/>
      <c r="D3" s="94"/>
      <c r="E3" s="94"/>
      <c r="F3" s="94"/>
      <c r="G3" s="94"/>
      <c r="H3" s="94"/>
      <c r="I3" s="94"/>
    </row>
    <row r="4" spans="1:9" ht="99" customHeight="1" x14ac:dyDescent="0.25">
      <c r="A4" s="1" t="s">
        <v>399</v>
      </c>
      <c r="B4" s="1" t="s">
        <v>0</v>
      </c>
      <c r="C4" s="1" t="s">
        <v>1</v>
      </c>
      <c r="D4" s="1" t="s">
        <v>2</v>
      </c>
      <c r="E4" s="4" t="s">
        <v>3</v>
      </c>
      <c r="F4" s="4" t="s">
        <v>4</v>
      </c>
      <c r="G4" s="18" t="s">
        <v>400</v>
      </c>
      <c r="H4" s="4" t="s">
        <v>405</v>
      </c>
      <c r="I4" s="4" t="s">
        <v>406</v>
      </c>
    </row>
    <row r="5" spans="1:9" s="10" customFormat="1" ht="30" customHeight="1" x14ac:dyDescent="0.25">
      <c r="A5" s="8">
        <v>1</v>
      </c>
      <c r="B5" s="8" t="s">
        <v>27</v>
      </c>
      <c r="C5" s="8" t="s">
        <v>28</v>
      </c>
      <c r="D5" s="8" t="s">
        <v>5</v>
      </c>
      <c r="E5" s="9">
        <v>7284.57</v>
      </c>
      <c r="F5" s="9">
        <v>2</v>
      </c>
      <c r="G5" s="13">
        <f>E5*F5</f>
        <v>14569.14</v>
      </c>
      <c r="H5" s="8">
        <v>114</v>
      </c>
      <c r="I5" s="8">
        <v>179</v>
      </c>
    </row>
    <row r="6" spans="1:9" s="10" customFormat="1" ht="32.25" customHeight="1" x14ac:dyDescent="0.25">
      <c r="A6" s="8">
        <v>2</v>
      </c>
      <c r="B6" s="8" t="s">
        <v>32</v>
      </c>
      <c r="C6" s="8" t="s">
        <v>33</v>
      </c>
      <c r="D6" s="8" t="s">
        <v>34</v>
      </c>
      <c r="E6" s="9">
        <v>384.32</v>
      </c>
      <c r="F6" s="9">
        <v>5</v>
      </c>
      <c r="G6" s="13">
        <f t="shared" ref="G6:G65" si="0">E6*F6</f>
        <v>1921.6</v>
      </c>
      <c r="H6" s="8">
        <v>142</v>
      </c>
      <c r="I6" s="8">
        <v>133</v>
      </c>
    </row>
    <row r="7" spans="1:9" s="10" customFormat="1" ht="29.25" customHeight="1" x14ac:dyDescent="0.25">
      <c r="A7" s="8">
        <v>3</v>
      </c>
      <c r="B7" s="8" t="s">
        <v>35</v>
      </c>
      <c r="C7" s="8" t="s">
        <v>36</v>
      </c>
      <c r="D7" s="8" t="s">
        <v>11</v>
      </c>
      <c r="E7" s="9">
        <v>57.27</v>
      </c>
      <c r="F7" s="9">
        <v>5</v>
      </c>
      <c r="G7" s="13">
        <f t="shared" si="0"/>
        <v>286.35000000000002</v>
      </c>
      <c r="H7" s="8">
        <v>2206</v>
      </c>
      <c r="I7" s="8">
        <v>997</v>
      </c>
    </row>
    <row r="8" spans="1:9" s="10" customFormat="1" ht="24.75" customHeight="1" x14ac:dyDescent="0.25">
      <c r="A8" s="8">
        <v>4</v>
      </c>
      <c r="B8" s="8" t="s">
        <v>37</v>
      </c>
      <c r="C8" s="8" t="s">
        <v>38</v>
      </c>
      <c r="D8" s="8" t="s">
        <v>11</v>
      </c>
      <c r="E8" s="9">
        <v>111.19</v>
      </c>
      <c r="F8" s="9">
        <v>5</v>
      </c>
      <c r="G8" s="13">
        <f t="shared" si="0"/>
        <v>555.95000000000005</v>
      </c>
      <c r="H8" s="8">
        <v>1653</v>
      </c>
      <c r="I8" s="8">
        <v>203</v>
      </c>
    </row>
    <row r="9" spans="1:9" s="10" customFormat="1" ht="42.75" customHeight="1" x14ac:dyDescent="0.25">
      <c r="A9" s="8">
        <v>5</v>
      </c>
      <c r="B9" s="8" t="s">
        <v>55</v>
      </c>
      <c r="C9" s="8" t="s">
        <v>57</v>
      </c>
      <c r="D9" s="8" t="s">
        <v>11</v>
      </c>
      <c r="E9" s="9">
        <v>19.96</v>
      </c>
      <c r="F9" s="9">
        <v>100</v>
      </c>
      <c r="G9" s="13">
        <f t="shared" si="0"/>
        <v>1996</v>
      </c>
      <c r="H9" s="8">
        <v>201</v>
      </c>
      <c r="I9" s="8">
        <v>95</v>
      </c>
    </row>
    <row r="10" spans="1:9" s="10" customFormat="1" ht="41.25" customHeight="1" x14ac:dyDescent="0.25">
      <c r="A10" s="8">
        <v>6</v>
      </c>
      <c r="B10" s="8" t="s">
        <v>62</v>
      </c>
      <c r="C10" s="8" t="s">
        <v>63</v>
      </c>
      <c r="D10" s="8" t="s">
        <v>7</v>
      </c>
      <c r="E10" s="9">
        <v>14.4</v>
      </c>
      <c r="F10" s="9">
        <v>200</v>
      </c>
      <c r="G10" s="13">
        <f t="shared" si="0"/>
        <v>2880</v>
      </c>
      <c r="H10" s="8">
        <v>1886</v>
      </c>
      <c r="I10" s="8">
        <v>121</v>
      </c>
    </row>
    <row r="11" spans="1:9" s="10" customFormat="1" ht="61.5" customHeight="1" x14ac:dyDescent="0.25">
      <c r="A11" s="8">
        <v>7</v>
      </c>
      <c r="B11" s="8" t="s">
        <v>69</v>
      </c>
      <c r="C11" s="8" t="s">
        <v>70</v>
      </c>
      <c r="D11" s="8" t="s">
        <v>71</v>
      </c>
      <c r="E11" s="9">
        <v>4688.41</v>
      </c>
      <c r="F11" s="9">
        <v>3</v>
      </c>
      <c r="G11" s="13">
        <f t="shared" si="0"/>
        <v>14065.23</v>
      </c>
      <c r="H11" s="8">
        <v>242</v>
      </c>
      <c r="I11" s="8">
        <v>984</v>
      </c>
    </row>
    <row r="12" spans="1:9" s="10" customFormat="1" ht="32.25" customHeight="1" x14ac:dyDescent="0.25">
      <c r="A12" s="8">
        <v>8</v>
      </c>
      <c r="B12" s="8" t="s">
        <v>94</v>
      </c>
      <c r="C12" s="8" t="s">
        <v>97</v>
      </c>
      <c r="D12" s="8" t="s">
        <v>11</v>
      </c>
      <c r="E12" s="9">
        <v>246.4</v>
      </c>
      <c r="F12" s="9">
        <v>100</v>
      </c>
      <c r="G12" s="13">
        <f t="shared" si="0"/>
        <v>24640</v>
      </c>
      <c r="H12" s="8">
        <v>1269</v>
      </c>
      <c r="I12" s="8">
        <v>945</v>
      </c>
    </row>
    <row r="13" spans="1:9" s="10" customFormat="1" ht="37.5" customHeight="1" x14ac:dyDescent="0.25">
      <c r="A13" s="8">
        <v>9</v>
      </c>
      <c r="B13" s="8" t="s">
        <v>98</v>
      </c>
      <c r="C13" s="8" t="s">
        <v>99</v>
      </c>
      <c r="D13" s="8" t="s">
        <v>11</v>
      </c>
      <c r="E13" s="9">
        <v>423.38</v>
      </c>
      <c r="F13" s="9">
        <v>100</v>
      </c>
      <c r="G13" s="13">
        <f t="shared" si="0"/>
        <v>42338</v>
      </c>
      <c r="H13" s="8">
        <v>443</v>
      </c>
      <c r="I13" s="8">
        <v>903</v>
      </c>
    </row>
    <row r="14" spans="1:9" s="10" customFormat="1" ht="31.5" x14ac:dyDescent="0.25">
      <c r="A14" s="8">
        <v>10</v>
      </c>
      <c r="B14" s="8" t="s">
        <v>101</v>
      </c>
      <c r="C14" s="8" t="s">
        <v>102</v>
      </c>
      <c r="D14" s="8" t="s">
        <v>103</v>
      </c>
      <c r="E14" s="9">
        <v>3877.21</v>
      </c>
      <c r="F14" s="9">
        <v>14</v>
      </c>
      <c r="G14" s="13">
        <f t="shared" si="0"/>
        <v>54280.94</v>
      </c>
      <c r="H14" s="8">
        <v>473</v>
      </c>
      <c r="I14" s="8">
        <v>108</v>
      </c>
    </row>
    <row r="15" spans="1:9" s="10" customFormat="1" ht="27.75" customHeight="1" x14ac:dyDescent="0.25">
      <c r="A15" s="8">
        <v>11</v>
      </c>
      <c r="B15" s="8" t="s">
        <v>113</v>
      </c>
      <c r="C15" s="8" t="s">
        <v>114</v>
      </c>
      <c r="D15" s="8" t="s">
        <v>5</v>
      </c>
      <c r="E15" s="9">
        <v>172.86</v>
      </c>
      <c r="F15" s="9">
        <v>30</v>
      </c>
      <c r="G15" s="13">
        <f t="shared" si="0"/>
        <v>5185.8</v>
      </c>
      <c r="H15" s="8">
        <v>509</v>
      </c>
      <c r="I15" s="8">
        <v>193</v>
      </c>
    </row>
    <row r="16" spans="1:9" s="10" customFormat="1" ht="28.5" customHeight="1" x14ac:dyDescent="0.25">
      <c r="A16" s="8">
        <v>12</v>
      </c>
      <c r="B16" s="8" t="s">
        <v>113</v>
      </c>
      <c r="C16" s="8" t="s">
        <v>115</v>
      </c>
      <c r="D16" s="8" t="s">
        <v>11</v>
      </c>
      <c r="E16" s="9">
        <v>71.08</v>
      </c>
      <c r="F16" s="9">
        <v>100</v>
      </c>
      <c r="G16" s="13">
        <f t="shared" si="0"/>
        <v>7108</v>
      </c>
      <c r="H16" s="8">
        <v>500</v>
      </c>
      <c r="I16" s="8">
        <v>194</v>
      </c>
    </row>
    <row r="17" spans="1:9" s="10" customFormat="1" ht="48.75" customHeight="1" x14ac:dyDescent="0.25">
      <c r="A17" s="8">
        <v>13</v>
      </c>
      <c r="B17" s="8" t="s">
        <v>131</v>
      </c>
      <c r="C17" s="8" t="s">
        <v>409</v>
      </c>
      <c r="D17" s="8" t="s">
        <v>132</v>
      </c>
      <c r="E17" s="9">
        <v>24.3</v>
      </c>
      <c r="F17" s="9">
        <v>100</v>
      </c>
      <c r="G17" s="13">
        <f t="shared" si="0"/>
        <v>2430</v>
      </c>
      <c r="H17" s="8">
        <v>615</v>
      </c>
      <c r="I17" s="8">
        <v>782</v>
      </c>
    </row>
    <row r="18" spans="1:9" s="10" customFormat="1" ht="41.25" customHeight="1" x14ac:dyDescent="0.25">
      <c r="A18" s="8">
        <v>14</v>
      </c>
      <c r="B18" s="8" t="s">
        <v>133</v>
      </c>
      <c r="C18" s="8" t="s">
        <v>134</v>
      </c>
      <c r="D18" s="8" t="s">
        <v>11</v>
      </c>
      <c r="E18" s="9">
        <v>38.090000000000003</v>
      </c>
      <c r="F18" s="9">
        <v>100</v>
      </c>
      <c r="G18" s="13">
        <f t="shared" si="0"/>
        <v>3809.0000000000005</v>
      </c>
      <c r="H18" s="8">
        <v>617</v>
      </c>
      <c r="I18" s="8">
        <v>1006</v>
      </c>
    </row>
    <row r="19" spans="1:9" s="10" customFormat="1" ht="66.75" customHeight="1" x14ac:dyDescent="0.25">
      <c r="A19" s="8">
        <v>15</v>
      </c>
      <c r="B19" s="8" t="s">
        <v>138</v>
      </c>
      <c r="C19" s="8" t="s">
        <v>139</v>
      </c>
      <c r="D19" s="8" t="s">
        <v>11</v>
      </c>
      <c r="E19" s="9">
        <v>143.96</v>
      </c>
      <c r="F19" s="9">
        <v>90</v>
      </c>
      <c r="G19" s="13">
        <f t="shared" si="0"/>
        <v>12956.400000000001</v>
      </c>
      <c r="H19" s="8">
        <v>632</v>
      </c>
      <c r="I19" s="8">
        <v>19</v>
      </c>
    </row>
    <row r="20" spans="1:9" s="10" customFormat="1" ht="39" customHeight="1" x14ac:dyDescent="0.25">
      <c r="A20" s="8">
        <v>16</v>
      </c>
      <c r="B20" s="8" t="s">
        <v>140</v>
      </c>
      <c r="C20" s="8" t="s">
        <v>141</v>
      </c>
      <c r="D20" s="8" t="s">
        <v>11</v>
      </c>
      <c r="E20" s="9">
        <v>55.64</v>
      </c>
      <c r="F20" s="9">
        <v>100</v>
      </c>
      <c r="G20" s="13">
        <f t="shared" si="0"/>
        <v>5564</v>
      </c>
      <c r="H20" s="8">
        <v>647</v>
      </c>
      <c r="I20" s="8">
        <v>13</v>
      </c>
    </row>
    <row r="21" spans="1:9" s="10" customFormat="1" ht="42" customHeight="1" x14ac:dyDescent="0.25">
      <c r="A21" s="8">
        <v>17</v>
      </c>
      <c r="B21" s="8" t="s">
        <v>155</v>
      </c>
      <c r="C21" s="8" t="s">
        <v>156</v>
      </c>
      <c r="D21" s="8" t="s">
        <v>5</v>
      </c>
      <c r="E21" s="9">
        <v>2078.41</v>
      </c>
      <c r="F21" s="9">
        <v>15</v>
      </c>
      <c r="G21" s="13">
        <f t="shared" si="0"/>
        <v>31176.149999999998</v>
      </c>
      <c r="H21" s="8">
        <v>724</v>
      </c>
      <c r="I21" s="8">
        <v>209</v>
      </c>
    </row>
    <row r="22" spans="1:9" s="10" customFormat="1" ht="39.75" customHeight="1" x14ac:dyDescent="0.25">
      <c r="A22" s="8">
        <v>18</v>
      </c>
      <c r="B22" s="8" t="s">
        <v>155</v>
      </c>
      <c r="C22" s="8" t="s">
        <v>157</v>
      </c>
      <c r="D22" s="8" t="s">
        <v>11</v>
      </c>
      <c r="E22" s="9">
        <v>331.56</v>
      </c>
      <c r="F22" s="9">
        <v>10</v>
      </c>
      <c r="G22" s="13">
        <f t="shared" si="0"/>
        <v>3315.6</v>
      </c>
      <c r="H22" s="8">
        <v>730</v>
      </c>
      <c r="I22" s="8">
        <v>210</v>
      </c>
    </row>
    <row r="23" spans="1:9" s="10" customFormat="1" ht="50.25" customHeight="1" x14ac:dyDescent="0.25">
      <c r="A23" s="8">
        <v>19</v>
      </c>
      <c r="B23" s="8" t="s">
        <v>176</v>
      </c>
      <c r="C23" s="8" t="s">
        <v>177</v>
      </c>
      <c r="D23" s="8" t="s">
        <v>11</v>
      </c>
      <c r="E23" s="9">
        <v>51.57</v>
      </c>
      <c r="F23" s="9">
        <v>100</v>
      </c>
      <c r="G23" s="13">
        <f t="shared" si="0"/>
        <v>5157</v>
      </c>
      <c r="H23" s="8">
        <v>790</v>
      </c>
      <c r="I23" s="8">
        <v>196</v>
      </c>
    </row>
    <row r="24" spans="1:9" s="10" customFormat="1" ht="35.25" customHeight="1" x14ac:dyDescent="0.25">
      <c r="A24" s="8">
        <v>20</v>
      </c>
      <c r="B24" s="8" t="s">
        <v>178</v>
      </c>
      <c r="C24" s="8" t="s">
        <v>179</v>
      </c>
      <c r="D24" s="8" t="s">
        <v>11</v>
      </c>
      <c r="E24" s="9">
        <v>56.24</v>
      </c>
      <c r="F24" s="9">
        <v>100</v>
      </c>
      <c r="G24" s="13">
        <f t="shared" si="0"/>
        <v>5624</v>
      </c>
      <c r="H24" s="8">
        <v>795</v>
      </c>
      <c r="I24" s="8">
        <v>198</v>
      </c>
    </row>
    <row r="25" spans="1:9" s="10" customFormat="1" ht="30" customHeight="1" x14ac:dyDescent="0.25">
      <c r="A25" s="8">
        <v>21</v>
      </c>
      <c r="B25" s="8" t="s">
        <v>181</v>
      </c>
      <c r="C25" s="8" t="s">
        <v>12</v>
      </c>
      <c r="D25" s="8" t="s">
        <v>7</v>
      </c>
      <c r="E25" s="9">
        <v>15.67</v>
      </c>
      <c r="F25" s="9">
        <v>300</v>
      </c>
      <c r="G25" s="13">
        <f t="shared" si="0"/>
        <v>4701</v>
      </c>
      <c r="H25" s="8">
        <v>812</v>
      </c>
      <c r="I25" s="8">
        <v>250</v>
      </c>
    </row>
    <row r="26" spans="1:9" s="10" customFormat="1" ht="39" customHeight="1" x14ac:dyDescent="0.25">
      <c r="A26" s="8">
        <v>22</v>
      </c>
      <c r="B26" s="8" t="s">
        <v>186</v>
      </c>
      <c r="C26" s="8" t="s">
        <v>188</v>
      </c>
      <c r="D26" s="8" t="s">
        <v>11</v>
      </c>
      <c r="E26" s="9">
        <v>340.19</v>
      </c>
      <c r="F26" s="9">
        <v>10</v>
      </c>
      <c r="G26" s="13">
        <f t="shared" si="0"/>
        <v>3401.9</v>
      </c>
      <c r="H26" s="8">
        <v>194</v>
      </c>
      <c r="I26" s="8">
        <v>801</v>
      </c>
    </row>
    <row r="27" spans="1:9" s="10" customFormat="1" ht="40.5" customHeight="1" x14ac:dyDescent="0.25">
      <c r="A27" s="8">
        <v>23</v>
      </c>
      <c r="B27" s="8" t="s">
        <v>190</v>
      </c>
      <c r="C27" s="8" t="s">
        <v>191</v>
      </c>
      <c r="D27" s="8" t="s">
        <v>11</v>
      </c>
      <c r="E27" s="9">
        <v>315.89999999999998</v>
      </c>
      <c r="F27" s="9">
        <v>10</v>
      </c>
      <c r="G27" s="13">
        <f t="shared" si="0"/>
        <v>3159</v>
      </c>
      <c r="H27" s="8">
        <v>1080</v>
      </c>
      <c r="I27" s="8">
        <v>788</v>
      </c>
    </row>
    <row r="28" spans="1:9" s="10" customFormat="1" ht="26.25" customHeight="1" x14ac:dyDescent="0.25">
      <c r="A28" s="8">
        <v>24</v>
      </c>
      <c r="B28" s="8" t="s">
        <v>192</v>
      </c>
      <c r="C28" s="8" t="s">
        <v>49</v>
      </c>
      <c r="D28" s="8" t="s">
        <v>7</v>
      </c>
      <c r="E28" s="9">
        <v>7.33</v>
      </c>
      <c r="F28" s="9">
        <v>60</v>
      </c>
      <c r="G28" s="13">
        <f t="shared" si="0"/>
        <v>439.8</v>
      </c>
      <c r="H28" s="8">
        <v>857</v>
      </c>
      <c r="I28" s="8">
        <v>1014</v>
      </c>
    </row>
    <row r="29" spans="1:9" s="10" customFormat="1" ht="39" customHeight="1" x14ac:dyDescent="0.25">
      <c r="A29" s="8">
        <v>25</v>
      </c>
      <c r="B29" s="8" t="s">
        <v>212</v>
      </c>
      <c r="C29" s="8" t="s">
        <v>213</v>
      </c>
      <c r="D29" s="8" t="s">
        <v>5</v>
      </c>
      <c r="E29" s="9">
        <v>2865.97</v>
      </c>
      <c r="F29" s="9">
        <v>10</v>
      </c>
      <c r="G29" s="13">
        <f t="shared" si="0"/>
        <v>28659.699999999997</v>
      </c>
      <c r="H29" s="8">
        <v>1013</v>
      </c>
      <c r="I29" s="8">
        <v>832</v>
      </c>
    </row>
    <row r="30" spans="1:9" s="10" customFormat="1" ht="27" customHeight="1" x14ac:dyDescent="0.25">
      <c r="A30" s="8">
        <v>26</v>
      </c>
      <c r="B30" s="8" t="s">
        <v>212</v>
      </c>
      <c r="C30" s="8" t="s">
        <v>214</v>
      </c>
      <c r="D30" s="8" t="s">
        <v>11</v>
      </c>
      <c r="E30" s="9">
        <v>42.5</v>
      </c>
      <c r="F30" s="9">
        <v>40</v>
      </c>
      <c r="G30" s="13">
        <f t="shared" si="0"/>
        <v>1700</v>
      </c>
      <c r="H30" s="8">
        <v>1015</v>
      </c>
      <c r="I30" s="8">
        <v>830</v>
      </c>
    </row>
    <row r="31" spans="1:9" s="10" customFormat="1" ht="33.75" customHeight="1" x14ac:dyDescent="0.25">
      <c r="A31" s="8">
        <v>27</v>
      </c>
      <c r="B31" s="8" t="s">
        <v>212</v>
      </c>
      <c r="C31" s="8" t="s">
        <v>215</v>
      </c>
      <c r="D31" s="8" t="s">
        <v>11</v>
      </c>
      <c r="E31" s="9">
        <v>32.76</v>
      </c>
      <c r="F31" s="9">
        <v>20</v>
      </c>
      <c r="G31" s="13">
        <f t="shared" si="0"/>
        <v>655.19999999999993</v>
      </c>
      <c r="H31" s="8">
        <v>1016</v>
      </c>
      <c r="I31" s="8">
        <v>831</v>
      </c>
    </row>
    <row r="32" spans="1:9" s="10" customFormat="1" ht="33.75" customHeight="1" x14ac:dyDescent="0.25">
      <c r="A32" s="8">
        <v>28</v>
      </c>
      <c r="B32" s="8" t="s">
        <v>226</v>
      </c>
      <c r="C32" s="8" t="s">
        <v>227</v>
      </c>
      <c r="D32" s="8" t="s">
        <v>11</v>
      </c>
      <c r="E32" s="9">
        <v>60.15</v>
      </c>
      <c r="F32" s="9">
        <v>20</v>
      </c>
      <c r="G32" s="13">
        <f t="shared" si="0"/>
        <v>1203</v>
      </c>
      <c r="H32" s="8">
        <v>1052</v>
      </c>
      <c r="I32" s="8">
        <v>197</v>
      </c>
    </row>
    <row r="33" spans="1:9" s="10" customFormat="1" ht="38.25" customHeight="1" x14ac:dyDescent="0.25">
      <c r="A33" s="8">
        <v>29</v>
      </c>
      <c r="B33" s="8" t="s">
        <v>228</v>
      </c>
      <c r="C33" s="8" t="s">
        <v>229</v>
      </c>
      <c r="D33" s="8" t="s">
        <v>230</v>
      </c>
      <c r="E33" s="9">
        <v>482.76</v>
      </c>
      <c r="F33" s="9">
        <v>50</v>
      </c>
      <c r="G33" s="13">
        <f t="shared" si="0"/>
        <v>24138</v>
      </c>
      <c r="H33" s="8">
        <v>1062</v>
      </c>
      <c r="I33" s="8">
        <v>190</v>
      </c>
    </row>
    <row r="34" spans="1:9" s="10" customFormat="1" ht="90" customHeight="1" x14ac:dyDescent="0.25">
      <c r="A34" s="8">
        <v>30</v>
      </c>
      <c r="B34" s="8" t="s">
        <v>256</v>
      </c>
      <c r="C34" s="8" t="s">
        <v>258</v>
      </c>
      <c r="D34" s="8" t="s">
        <v>52</v>
      </c>
      <c r="E34" s="9">
        <v>76.87</v>
      </c>
      <c r="F34" s="9">
        <v>300</v>
      </c>
      <c r="G34" s="13">
        <f t="shared" si="0"/>
        <v>23061</v>
      </c>
      <c r="H34" s="8"/>
      <c r="I34" s="8">
        <v>42</v>
      </c>
    </row>
    <row r="35" spans="1:9" s="10" customFormat="1" ht="50.25" customHeight="1" x14ac:dyDescent="0.25">
      <c r="A35" s="8">
        <v>31</v>
      </c>
      <c r="B35" s="8" t="s">
        <v>245</v>
      </c>
      <c r="C35" s="8" t="s">
        <v>246</v>
      </c>
      <c r="D35" s="8" t="s">
        <v>11</v>
      </c>
      <c r="E35" s="9">
        <v>39.700000000000003</v>
      </c>
      <c r="F35" s="9">
        <v>10</v>
      </c>
      <c r="G35" s="13">
        <f t="shared" si="0"/>
        <v>397</v>
      </c>
      <c r="H35" s="8">
        <v>2041</v>
      </c>
      <c r="I35" s="8">
        <v>18</v>
      </c>
    </row>
    <row r="36" spans="1:9" s="10" customFormat="1" ht="50.25" customHeight="1" x14ac:dyDescent="0.25">
      <c r="A36" s="8">
        <v>32</v>
      </c>
      <c r="B36" s="8" t="s">
        <v>245</v>
      </c>
      <c r="C36" s="8" t="s">
        <v>59</v>
      </c>
      <c r="D36" s="8" t="s">
        <v>7</v>
      </c>
      <c r="E36" s="9">
        <v>16.53</v>
      </c>
      <c r="F36" s="9">
        <v>10</v>
      </c>
      <c r="G36" s="13">
        <f t="shared" si="0"/>
        <v>165.3</v>
      </c>
      <c r="H36" s="8"/>
      <c r="I36" s="8">
        <v>17</v>
      </c>
    </row>
    <row r="37" spans="1:9" s="10" customFormat="1" ht="50.25" customHeight="1" x14ac:dyDescent="0.25">
      <c r="A37" s="8">
        <v>33</v>
      </c>
      <c r="B37" s="8" t="s">
        <v>232</v>
      </c>
      <c r="C37" s="8" t="s">
        <v>233</v>
      </c>
      <c r="D37" s="8" t="s">
        <v>11</v>
      </c>
      <c r="E37" s="9">
        <v>741.93</v>
      </c>
      <c r="F37" s="9">
        <v>40</v>
      </c>
      <c r="G37" s="13">
        <f t="shared" si="0"/>
        <v>29677.199999999997</v>
      </c>
      <c r="H37" s="8">
        <v>1088</v>
      </c>
      <c r="I37" s="8">
        <v>794</v>
      </c>
    </row>
    <row r="38" spans="1:9" s="10" customFormat="1" ht="31.5" x14ac:dyDescent="0.25">
      <c r="A38" s="8">
        <v>34</v>
      </c>
      <c r="B38" s="8" t="s">
        <v>259</v>
      </c>
      <c r="C38" s="8" t="s">
        <v>260</v>
      </c>
      <c r="D38" s="8" t="s">
        <v>11</v>
      </c>
      <c r="E38" s="9">
        <v>108.76</v>
      </c>
      <c r="F38" s="9">
        <v>30</v>
      </c>
      <c r="G38" s="13">
        <f t="shared" si="0"/>
        <v>3262.8</v>
      </c>
      <c r="H38" s="8">
        <v>1228</v>
      </c>
      <c r="I38" s="8">
        <v>1029</v>
      </c>
    </row>
    <row r="39" spans="1:9" s="10" customFormat="1" ht="33.75" customHeight="1" x14ac:dyDescent="0.25">
      <c r="A39" s="8">
        <v>35</v>
      </c>
      <c r="B39" s="8" t="s">
        <v>261</v>
      </c>
      <c r="C39" s="8" t="s">
        <v>262</v>
      </c>
      <c r="D39" s="8" t="s">
        <v>5</v>
      </c>
      <c r="E39" s="9">
        <v>126.42</v>
      </c>
      <c r="F39" s="9">
        <v>50</v>
      </c>
      <c r="G39" s="13">
        <f t="shared" si="0"/>
        <v>6321</v>
      </c>
      <c r="H39" s="8">
        <v>1230</v>
      </c>
      <c r="I39" s="8">
        <v>187</v>
      </c>
    </row>
    <row r="40" spans="1:9" s="10" customFormat="1" ht="26.25" customHeight="1" x14ac:dyDescent="0.25">
      <c r="A40" s="8">
        <v>36</v>
      </c>
      <c r="B40" s="8" t="s">
        <v>261</v>
      </c>
      <c r="C40" s="8" t="s">
        <v>265</v>
      </c>
      <c r="D40" s="8" t="s">
        <v>266</v>
      </c>
      <c r="E40" s="9">
        <v>50.47</v>
      </c>
      <c r="F40" s="9">
        <v>50</v>
      </c>
      <c r="G40" s="13">
        <f t="shared" si="0"/>
        <v>2523.5</v>
      </c>
      <c r="H40" s="8">
        <v>1246</v>
      </c>
      <c r="I40" s="8">
        <v>1041</v>
      </c>
    </row>
    <row r="41" spans="1:9" s="10" customFormat="1" ht="47.25" customHeight="1" x14ac:dyDescent="0.25">
      <c r="A41" s="8">
        <v>37</v>
      </c>
      <c r="B41" s="8" t="s">
        <v>270</v>
      </c>
      <c r="C41" s="8" t="s">
        <v>271</v>
      </c>
      <c r="D41" s="8" t="s">
        <v>5</v>
      </c>
      <c r="E41" s="9">
        <v>1301.97</v>
      </c>
      <c r="F41" s="9">
        <v>5</v>
      </c>
      <c r="G41" s="13">
        <f t="shared" si="0"/>
        <v>6509.85</v>
      </c>
      <c r="H41" s="8">
        <v>1284</v>
      </c>
      <c r="I41" s="8">
        <v>208</v>
      </c>
    </row>
    <row r="42" spans="1:9" s="10" customFormat="1" ht="30.75" customHeight="1" x14ac:dyDescent="0.25">
      <c r="A42" s="8">
        <v>38</v>
      </c>
      <c r="B42" s="8" t="s">
        <v>270</v>
      </c>
      <c r="C42" s="8" t="s">
        <v>272</v>
      </c>
      <c r="D42" s="8" t="s">
        <v>7</v>
      </c>
      <c r="E42" s="9">
        <v>6.65</v>
      </c>
      <c r="F42" s="9">
        <v>120</v>
      </c>
      <c r="G42" s="13">
        <f t="shared" si="0"/>
        <v>798</v>
      </c>
      <c r="H42" s="8">
        <v>1283</v>
      </c>
      <c r="I42" s="8">
        <v>207</v>
      </c>
    </row>
    <row r="43" spans="1:9" s="10" customFormat="1" ht="30.75" customHeight="1" x14ac:dyDescent="0.25">
      <c r="A43" s="8">
        <v>39</v>
      </c>
      <c r="B43" s="8" t="s">
        <v>267</v>
      </c>
      <c r="C43" s="8" t="s">
        <v>21</v>
      </c>
      <c r="D43" s="8" t="s">
        <v>7</v>
      </c>
      <c r="E43" s="9">
        <v>41.93</v>
      </c>
      <c r="F43" s="9">
        <v>50</v>
      </c>
      <c r="G43" s="13">
        <f t="shared" si="0"/>
        <v>2096.5</v>
      </c>
      <c r="H43" s="8">
        <v>1250</v>
      </c>
      <c r="I43" s="8">
        <v>241</v>
      </c>
    </row>
    <row r="44" spans="1:9" s="10" customFormat="1" ht="41.25" customHeight="1" x14ac:dyDescent="0.25">
      <c r="A44" s="8">
        <v>40</v>
      </c>
      <c r="B44" s="8" t="s">
        <v>277</v>
      </c>
      <c r="C44" s="8" t="s">
        <v>211</v>
      </c>
      <c r="D44" s="8" t="s">
        <v>52</v>
      </c>
      <c r="E44" s="9">
        <v>33.89</v>
      </c>
      <c r="F44" s="9">
        <v>100</v>
      </c>
      <c r="G44" s="13">
        <f t="shared" si="0"/>
        <v>3389</v>
      </c>
      <c r="H44" s="8">
        <v>1374</v>
      </c>
      <c r="I44" s="8">
        <v>2</v>
      </c>
    </row>
    <row r="45" spans="1:9" s="10" customFormat="1" ht="41.25" customHeight="1" x14ac:dyDescent="0.25">
      <c r="A45" s="8">
        <v>41</v>
      </c>
      <c r="B45" s="8" t="s">
        <v>281</v>
      </c>
      <c r="C45" s="8" t="s">
        <v>282</v>
      </c>
      <c r="D45" s="8" t="s">
        <v>52</v>
      </c>
      <c r="E45" s="9">
        <v>249.23</v>
      </c>
      <c r="F45" s="9">
        <v>10</v>
      </c>
      <c r="G45" s="13">
        <f t="shared" si="0"/>
        <v>2492.2999999999997</v>
      </c>
      <c r="H45" s="8">
        <v>1392</v>
      </c>
      <c r="I45" s="8">
        <v>497</v>
      </c>
    </row>
    <row r="46" spans="1:9" s="10" customFormat="1" ht="41.25" customHeight="1" x14ac:dyDescent="0.25">
      <c r="A46" s="8">
        <v>42</v>
      </c>
      <c r="B46" s="8" t="s">
        <v>283</v>
      </c>
      <c r="C46" s="8" t="s">
        <v>284</v>
      </c>
      <c r="D46" s="8" t="s">
        <v>5</v>
      </c>
      <c r="E46" s="9">
        <v>1876.63</v>
      </c>
      <c r="F46" s="9">
        <v>2</v>
      </c>
      <c r="G46" s="13">
        <f t="shared" si="0"/>
        <v>3753.26</v>
      </c>
      <c r="H46" s="8">
        <v>1963</v>
      </c>
      <c r="I46" s="8">
        <v>1023</v>
      </c>
    </row>
    <row r="47" spans="1:9" s="10" customFormat="1" ht="41.25" customHeight="1" x14ac:dyDescent="0.25">
      <c r="A47" s="8">
        <v>43</v>
      </c>
      <c r="B47" s="8" t="s">
        <v>283</v>
      </c>
      <c r="C47" s="8" t="s">
        <v>285</v>
      </c>
      <c r="D47" s="8" t="s">
        <v>238</v>
      </c>
      <c r="E47" s="9">
        <v>645.47</v>
      </c>
      <c r="F47" s="9">
        <v>6</v>
      </c>
      <c r="G47" s="13">
        <f t="shared" si="0"/>
        <v>3872.82</v>
      </c>
      <c r="H47" s="8">
        <v>1398</v>
      </c>
      <c r="I47" s="8">
        <v>419</v>
      </c>
    </row>
    <row r="48" spans="1:9" s="10" customFormat="1" ht="34.5" customHeight="1" x14ac:dyDescent="0.25">
      <c r="A48" s="8">
        <v>44</v>
      </c>
      <c r="B48" s="8" t="s">
        <v>288</v>
      </c>
      <c r="C48" s="8" t="s">
        <v>9</v>
      </c>
      <c r="D48" s="8" t="s">
        <v>7</v>
      </c>
      <c r="E48" s="9">
        <v>6.78</v>
      </c>
      <c r="F48" s="9">
        <v>90</v>
      </c>
      <c r="G48" s="13">
        <f t="shared" si="0"/>
        <v>610.20000000000005</v>
      </c>
      <c r="H48" s="8">
        <v>1438</v>
      </c>
      <c r="I48" s="8">
        <v>850</v>
      </c>
    </row>
    <row r="49" spans="1:9" s="10" customFormat="1" ht="42.75" customHeight="1" x14ac:dyDescent="0.25">
      <c r="A49" s="8">
        <v>45</v>
      </c>
      <c r="B49" s="8" t="s">
        <v>301</v>
      </c>
      <c r="C49" s="8" t="s">
        <v>302</v>
      </c>
      <c r="D49" s="8" t="s">
        <v>11</v>
      </c>
      <c r="E49" s="9">
        <v>70.7</v>
      </c>
      <c r="F49" s="9">
        <v>20</v>
      </c>
      <c r="G49" s="13">
        <f t="shared" si="0"/>
        <v>1414</v>
      </c>
      <c r="H49" s="8">
        <v>1500</v>
      </c>
      <c r="I49" s="8">
        <v>342</v>
      </c>
    </row>
    <row r="50" spans="1:9" s="10" customFormat="1" ht="42.75" customHeight="1" x14ac:dyDescent="0.25">
      <c r="A50" s="8">
        <v>46</v>
      </c>
      <c r="B50" s="8" t="s">
        <v>301</v>
      </c>
      <c r="C50" s="8" t="s">
        <v>21</v>
      </c>
      <c r="D50" s="8" t="s">
        <v>7</v>
      </c>
      <c r="E50" s="9">
        <v>12.4</v>
      </c>
      <c r="F50" s="9">
        <v>50</v>
      </c>
      <c r="G50" s="13">
        <f t="shared" si="0"/>
        <v>620</v>
      </c>
      <c r="H50" s="8">
        <v>1499</v>
      </c>
      <c r="I50" s="8">
        <v>341</v>
      </c>
    </row>
    <row r="51" spans="1:9" s="10" customFormat="1" ht="41.25" customHeight="1" x14ac:dyDescent="0.25">
      <c r="A51" s="8">
        <v>47</v>
      </c>
      <c r="B51" s="8" t="s">
        <v>296</v>
      </c>
      <c r="C51" s="8" t="s">
        <v>297</v>
      </c>
      <c r="D51" s="8" t="s">
        <v>298</v>
      </c>
      <c r="E51" s="9">
        <v>3904.71</v>
      </c>
      <c r="F51" s="9">
        <v>10</v>
      </c>
      <c r="G51" s="13">
        <f t="shared" si="0"/>
        <v>39047.1</v>
      </c>
      <c r="H51" s="8">
        <v>1478</v>
      </c>
      <c r="I51" s="8">
        <v>302</v>
      </c>
    </row>
    <row r="52" spans="1:9" s="10" customFormat="1" ht="41.25" customHeight="1" x14ac:dyDescent="0.25">
      <c r="A52" s="8">
        <v>48</v>
      </c>
      <c r="B52" s="8" t="s">
        <v>329</v>
      </c>
      <c r="C52" s="8" t="s">
        <v>158</v>
      </c>
      <c r="D52" s="8" t="s">
        <v>7</v>
      </c>
      <c r="E52" s="9">
        <v>85.66</v>
      </c>
      <c r="F52" s="9">
        <v>20</v>
      </c>
      <c r="G52" s="13">
        <f t="shared" si="0"/>
        <v>1713.1999999999998</v>
      </c>
      <c r="H52" s="8">
        <v>1693</v>
      </c>
      <c r="I52" s="8">
        <v>279</v>
      </c>
    </row>
    <row r="53" spans="1:9" s="10" customFormat="1" ht="36.75" customHeight="1" x14ac:dyDescent="0.25">
      <c r="A53" s="8">
        <v>49</v>
      </c>
      <c r="B53" s="8" t="s">
        <v>339</v>
      </c>
      <c r="C53" s="8" t="s">
        <v>286</v>
      </c>
      <c r="D53" s="8" t="s">
        <v>52</v>
      </c>
      <c r="E53" s="9">
        <v>30.8</v>
      </c>
      <c r="F53" s="9">
        <v>20</v>
      </c>
      <c r="G53" s="13">
        <f t="shared" si="0"/>
        <v>616</v>
      </c>
      <c r="H53" s="8">
        <v>1809</v>
      </c>
      <c r="I53" s="8">
        <v>995</v>
      </c>
    </row>
    <row r="54" spans="1:9" s="10" customFormat="1" ht="43.5" customHeight="1" x14ac:dyDescent="0.25">
      <c r="A54" s="8">
        <v>50</v>
      </c>
      <c r="B54" s="8" t="s">
        <v>349</v>
      </c>
      <c r="C54" s="8" t="s">
        <v>350</v>
      </c>
      <c r="D54" s="8" t="s">
        <v>52</v>
      </c>
      <c r="E54" s="9">
        <v>21.89</v>
      </c>
      <c r="F54" s="9">
        <v>10</v>
      </c>
      <c r="G54" s="13">
        <f t="shared" si="0"/>
        <v>218.9</v>
      </c>
      <c r="H54" s="8">
        <v>1857</v>
      </c>
      <c r="I54" s="8">
        <v>843</v>
      </c>
    </row>
    <row r="55" spans="1:9" s="10" customFormat="1" ht="43.5" customHeight="1" x14ac:dyDescent="0.25">
      <c r="A55" s="8">
        <v>51</v>
      </c>
      <c r="B55" s="8" t="s">
        <v>349</v>
      </c>
      <c r="C55" s="8" t="s">
        <v>351</v>
      </c>
      <c r="D55" s="8" t="s">
        <v>11</v>
      </c>
      <c r="E55" s="9">
        <v>211.42</v>
      </c>
      <c r="F55" s="9">
        <v>10</v>
      </c>
      <c r="G55" s="13">
        <f t="shared" si="0"/>
        <v>2114.1999999999998</v>
      </c>
      <c r="H55" s="8">
        <v>1861</v>
      </c>
      <c r="I55" s="8">
        <v>845</v>
      </c>
    </row>
    <row r="56" spans="1:9" s="10" customFormat="1" ht="42.75" customHeight="1" x14ac:dyDescent="0.25">
      <c r="A56" s="8">
        <v>52</v>
      </c>
      <c r="B56" s="8" t="s">
        <v>341</v>
      </c>
      <c r="C56" s="8" t="s">
        <v>342</v>
      </c>
      <c r="D56" s="8" t="s">
        <v>343</v>
      </c>
      <c r="E56" s="9">
        <v>1350.65</v>
      </c>
      <c r="F56" s="9">
        <v>5</v>
      </c>
      <c r="G56" s="13">
        <f t="shared" si="0"/>
        <v>6753.25</v>
      </c>
      <c r="H56" s="8">
        <v>196</v>
      </c>
      <c r="I56" s="8">
        <v>1026</v>
      </c>
    </row>
    <row r="57" spans="1:9" s="10" customFormat="1" ht="42.75" customHeight="1" x14ac:dyDescent="0.25">
      <c r="A57" s="8">
        <v>53</v>
      </c>
      <c r="B57" s="8" t="s">
        <v>364</v>
      </c>
      <c r="C57" s="8" t="s">
        <v>59</v>
      </c>
      <c r="D57" s="8" t="s">
        <v>7</v>
      </c>
      <c r="E57" s="9">
        <v>59.87</v>
      </c>
      <c r="F57" s="9">
        <v>20</v>
      </c>
      <c r="G57" s="13">
        <f t="shared" si="0"/>
        <v>1197.3999999999999</v>
      </c>
      <c r="H57" s="8">
        <v>1992</v>
      </c>
      <c r="I57" s="8">
        <v>260</v>
      </c>
    </row>
    <row r="58" spans="1:9" s="10" customFormat="1" ht="42.75" customHeight="1" x14ac:dyDescent="0.25">
      <c r="A58" s="8">
        <v>54</v>
      </c>
      <c r="B58" s="8" t="s">
        <v>368</v>
      </c>
      <c r="C58" s="8" t="s">
        <v>369</v>
      </c>
      <c r="D58" s="8" t="s">
        <v>11</v>
      </c>
      <c r="E58" s="9">
        <v>39.58</v>
      </c>
      <c r="F58" s="9">
        <v>40</v>
      </c>
      <c r="G58" s="13">
        <f t="shared" si="0"/>
        <v>1583.1999999999998</v>
      </c>
      <c r="H58" s="8">
        <v>2015</v>
      </c>
      <c r="I58" s="8">
        <v>226</v>
      </c>
    </row>
    <row r="59" spans="1:9" s="10" customFormat="1" ht="50.25" customHeight="1" x14ac:dyDescent="0.25">
      <c r="A59" s="8">
        <v>55</v>
      </c>
      <c r="B59" s="8" t="s">
        <v>387</v>
      </c>
      <c r="C59" s="8" t="s">
        <v>388</v>
      </c>
      <c r="D59" s="8" t="s">
        <v>11</v>
      </c>
      <c r="E59" s="9">
        <v>408.73</v>
      </c>
      <c r="F59" s="9">
        <v>3</v>
      </c>
      <c r="G59" s="13">
        <f t="shared" si="0"/>
        <v>1226.19</v>
      </c>
      <c r="H59" s="8">
        <v>2130</v>
      </c>
      <c r="I59" s="8">
        <v>249</v>
      </c>
    </row>
    <row r="60" spans="1:9" s="10" customFormat="1" ht="47.25" customHeight="1" x14ac:dyDescent="0.25">
      <c r="A60" s="8">
        <v>56</v>
      </c>
      <c r="B60" s="11" t="s">
        <v>397</v>
      </c>
      <c r="C60" s="11" t="s">
        <v>398</v>
      </c>
      <c r="D60" s="11" t="s">
        <v>11</v>
      </c>
      <c r="E60" s="12">
        <v>64.760000000000005</v>
      </c>
      <c r="F60" s="12">
        <v>10</v>
      </c>
      <c r="G60" s="13">
        <f t="shared" si="0"/>
        <v>647.6</v>
      </c>
      <c r="H60" s="8">
        <v>2191</v>
      </c>
      <c r="I60" s="8">
        <v>151</v>
      </c>
    </row>
    <row r="61" spans="1:9" s="10" customFormat="1" ht="47.25" customHeight="1" x14ac:dyDescent="0.25">
      <c r="A61" s="8">
        <v>57</v>
      </c>
      <c r="B61" s="8" t="s">
        <v>389</v>
      </c>
      <c r="C61" s="8" t="s">
        <v>391</v>
      </c>
      <c r="D61" s="8" t="s">
        <v>10</v>
      </c>
      <c r="E61" s="9">
        <v>1529.26</v>
      </c>
      <c r="F61" s="12">
        <v>4</v>
      </c>
      <c r="G61" s="13">
        <f t="shared" si="0"/>
        <v>6117.04</v>
      </c>
      <c r="H61" s="8">
        <v>881</v>
      </c>
      <c r="I61" s="8">
        <v>110</v>
      </c>
    </row>
    <row r="62" spans="1:9" s="10" customFormat="1" ht="47.25" customHeight="1" x14ac:dyDescent="0.25">
      <c r="A62" s="8">
        <v>58</v>
      </c>
      <c r="B62" s="8" t="s">
        <v>381</v>
      </c>
      <c r="C62" s="8" t="s">
        <v>382</v>
      </c>
      <c r="D62" s="8" t="s">
        <v>5</v>
      </c>
      <c r="E62" s="9">
        <v>1311.5</v>
      </c>
      <c r="F62" s="12">
        <v>3</v>
      </c>
      <c r="G62" s="13">
        <f t="shared" si="0"/>
        <v>3934.5</v>
      </c>
      <c r="H62" s="8">
        <v>2104</v>
      </c>
      <c r="I62" s="8">
        <v>10</v>
      </c>
    </row>
    <row r="63" spans="1:9" s="10" customFormat="1" ht="54.75" customHeight="1" x14ac:dyDescent="0.25">
      <c r="A63" s="8">
        <v>59</v>
      </c>
      <c r="B63" s="8" t="s">
        <v>401</v>
      </c>
      <c r="C63" s="8" t="s">
        <v>414</v>
      </c>
      <c r="D63" s="8" t="s">
        <v>402</v>
      </c>
      <c r="E63" s="9">
        <v>229.8</v>
      </c>
      <c r="F63" s="9">
        <v>100</v>
      </c>
      <c r="G63" s="13">
        <f t="shared" si="0"/>
        <v>22980</v>
      </c>
      <c r="H63" s="8" t="s">
        <v>415</v>
      </c>
      <c r="I63" s="8">
        <v>19</v>
      </c>
    </row>
    <row r="64" spans="1:9" s="10" customFormat="1" ht="54.75" customHeight="1" x14ac:dyDescent="0.25">
      <c r="A64" s="8">
        <v>60</v>
      </c>
      <c r="B64" s="8" t="s">
        <v>372</v>
      </c>
      <c r="C64" s="8" t="s">
        <v>419</v>
      </c>
      <c r="D64" s="8" t="s">
        <v>5</v>
      </c>
      <c r="E64" s="9">
        <v>66.28</v>
      </c>
      <c r="F64" s="9">
        <v>30</v>
      </c>
      <c r="G64" s="13">
        <f t="shared" si="0"/>
        <v>1988.4</v>
      </c>
      <c r="H64" s="8"/>
      <c r="I64" s="8">
        <v>298</v>
      </c>
    </row>
    <row r="65" spans="1:9" s="10" customFormat="1" ht="42.75" customHeight="1" x14ac:dyDescent="0.25">
      <c r="A65" s="8">
        <v>61</v>
      </c>
      <c r="B65" s="8" t="s">
        <v>377</v>
      </c>
      <c r="C65" s="8" t="s">
        <v>376</v>
      </c>
      <c r="D65" s="8" t="s">
        <v>5</v>
      </c>
      <c r="E65" s="9">
        <v>557.55999999999995</v>
      </c>
      <c r="F65" s="9">
        <v>20</v>
      </c>
      <c r="G65" s="13">
        <f t="shared" si="0"/>
        <v>11151.199999999999</v>
      </c>
      <c r="H65" s="8">
        <v>68</v>
      </c>
      <c r="I65" s="8">
        <v>378</v>
      </c>
    </row>
    <row r="66" spans="1:9" ht="47.25" customHeight="1" x14ac:dyDescent="0.25">
      <c r="A66" s="95" t="s">
        <v>421</v>
      </c>
      <c r="B66" s="96"/>
      <c r="C66" s="96"/>
      <c r="D66" s="97"/>
      <c r="E66" s="6"/>
      <c r="F66" s="6"/>
      <c r="G66" s="14">
        <f>SUM(G5:G65)</f>
        <v>500168.67</v>
      </c>
      <c r="H66" s="7"/>
      <c r="I66" s="7"/>
    </row>
    <row r="68" spans="1:9" ht="24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</row>
    <row r="69" spans="1:9" ht="28.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</sheetData>
  <mergeCells count="4">
    <mergeCell ref="A3:I3"/>
    <mergeCell ref="A66:D66"/>
    <mergeCell ref="A68:I68"/>
    <mergeCell ref="A69:I69"/>
  </mergeCells>
  <pageMargins left="0.43" right="0.37" top="0.43" bottom="0.45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"/>
  <sheetViews>
    <sheetView view="pageBreakPreview" topLeftCell="C1" zoomScale="85" zoomScaleNormal="85" zoomScaleSheetLayoutView="85" workbookViewId="0">
      <pane ySplit="4" topLeftCell="A59" activePane="bottomLeft" state="frozen"/>
      <selection pane="bottomLeft" activeCell="J1" sqref="J1:J1048576"/>
    </sheetView>
  </sheetViews>
  <sheetFormatPr defaultRowHeight="15.75" x14ac:dyDescent="0.25"/>
  <cols>
    <col min="1" max="1" width="8.140625" style="3" customWidth="1"/>
    <col min="2" max="2" width="33.42578125" style="3" customWidth="1"/>
    <col min="3" max="3" width="39.7109375" style="3" customWidth="1"/>
    <col min="4" max="4" width="22.7109375" style="3" customWidth="1"/>
    <col min="5" max="5" width="15.140625" style="5" customWidth="1"/>
    <col min="6" max="6" width="14.5703125" style="5" customWidth="1"/>
    <col min="7" max="7" width="21.42578125" style="17" customWidth="1"/>
    <col min="8" max="8" width="14.85546875" style="3" customWidth="1"/>
    <col min="9" max="9" width="15.42578125" style="3" customWidth="1"/>
    <col min="10" max="10" width="9.140625" style="3" customWidth="1"/>
    <col min="11" max="16384" width="9.140625" style="3"/>
  </cols>
  <sheetData>
    <row r="3" spans="1:9" ht="39.75" customHeight="1" x14ac:dyDescent="0.25">
      <c r="A3" s="94" t="s">
        <v>425</v>
      </c>
      <c r="B3" s="94"/>
      <c r="C3" s="94"/>
      <c r="D3" s="94"/>
      <c r="E3" s="94"/>
      <c r="F3" s="94"/>
      <c r="G3" s="94"/>
      <c r="H3" s="94"/>
      <c r="I3" s="94"/>
    </row>
    <row r="4" spans="1:9" ht="99" customHeight="1" x14ac:dyDescent="0.25">
      <c r="A4" s="1" t="s">
        <v>399</v>
      </c>
      <c r="B4" s="1" t="s">
        <v>0</v>
      </c>
      <c r="C4" s="1" t="s">
        <v>1</v>
      </c>
      <c r="D4" s="1" t="s">
        <v>2</v>
      </c>
      <c r="E4" s="4" t="s">
        <v>3</v>
      </c>
      <c r="F4" s="4" t="s">
        <v>4</v>
      </c>
      <c r="G4" s="18" t="s">
        <v>400</v>
      </c>
      <c r="H4" s="4" t="s">
        <v>405</v>
      </c>
      <c r="I4" s="4" t="s">
        <v>406</v>
      </c>
    </row>
    <row r="5" spans="1:9" s="10" customFormat="1" ht="30" customHeight="1" x14ac:dyDescent="0.25">
      <c r="A5" s="8">
        <v>1</v>
      </c>
      <c r="B5" s="8" t="s">
        <v>27</v>
      </c>
      <c r="C5" s="8" t="s">
        <v>28</v>
      </c>
      <c r="D5" s="8" t="s">
        <v>5</v>
      </c>
      <c r="E5" s="9">
        <v>7284.57</v>
      </c>
      <c r="F5" s="9">
        <v>0</v>
      </c>
      <c r="G5" s="13">
        <f>E5*F5</f>
        <v>0</v>
      </c>
      <c r="H5" s="8">
        <v>114</v>
      </c>
      <c r="I5" s="8">
        <v>179</v>
      </c>
    </row>
    <row r="6" spans="1:9" s="10" customFormat="1" ht="32.25" customHeight="1" x14ac:dyDescent="0.25">
      <c r="A6" s="8">
        <v>2</v>
      </c>
      <c r="B6" s="8" t="s">
        <v>32</v>
      </c>
      <c r="C6" s="8" t="s">
        <v>33</v>
      </c>
      <c r="D6" s="8" t="s">
        <v>34</v>
      </c>
      <c r="E6" s="9">
        <v>384.32</v>
      </c>
      <c r="F6" s="9">
        <v>5</v>
      </c>
      <c r="G6" s="13">
        <f t="shared" ref="G6:G65" si="0">E6*F6</f>
        <v>1921.6</v>
      </c>
      <c r="H6" s="8">
        <v>142</v>
      </c>
      <c r="I6" s="8">
        <v>133</v>
      </c>
    </row>
    <row r="7" spans="1:9" s="10" customFormat="1" ht="29.25" customHeight="1" x14ac:dyDescent="0.25">
      <c r="A7" s="8">
        <v>3</v>
      </c>
      <c r="B7" s="8" t="s">
        <v>35</v>
      </c>
      <c r="C7" s="8" t="s">
        <v>36</v>
      </c>
      <c r="D7" s="8" t="s">
        <v>11</v>
      </c>
      <c r="E7" s="9">
        <v>57.27</v>
      </c>
      <c r="F7" s="9">
        <v>5</v>
      </c>
      <c r="G7" s="13">
        <f t="shared" si="0"/>
        <v>286.35000000000002</v>
      </c>
      <c r="H7" s="8">
        <v>2206</v>
      </c>
      <c r="I7" s="8">
        <v>997</v>
      </c>
    </row>
    <row r="8" spans="1:9" s="10" customFormat="1" ht="24.75" customHeight="1" x14ac:dyDescent="0.25">
      <c r="A8" s="8">
        <v>4</v>
      </c>
      <c r="B8" s="8" t="s">
        <v>37</v>
      </c>
      <c r="C8" s="8" t="s">
        <v>38</v>
      </c>
      <c r="D8" s="8" t="s">
        <v>11</v>
      </c>
      <c r="E8" s="9">
        <v>111.19</v>
      </c>
      <c r="F8" s="9">
        <v>5</v>
      </c>
      <c r="G8" s="13">
        <f t="shared" si="0"/>
        <v>555.95000000000005</v>
      </c>
      <c r="H8" s="8">
        <v>1653</v>
      </c>
      <c r="I8" s="8">
        <v>203</v>
      </c>
    </row>
    <row r="9" spans="1:9" s="10" customFormat="1" ht="42.75" customHeight="1" x14ac:dyDescent="0.25">
      <c r="A9" s="8">
        <v>5</v>
      </c>
      <c r="B9" s="8" t="s">
        <v>55</v>
      </c>
      <c r="C9" s="8" t="s">
        <v>57</v>
      </c>
      <c r="D9" s="8" t="s">
        <v>11</v>
      </c>
      <c r="E9" s="9">
        <v>19.96</v>
      </c>
      <c r="F9" s="9">
        <v>100</v>
      </c>
      <c r="G9" s="13">
        <f t="shared" si="0"/>
        <v>1996</v>
      </c>
      <c r="H9" s="8">
        <v>201</v>
      </c>
      <c r="I9" s="8">
        <v>95</v>
      </c>
    </row>
    <row r="10" spans="1:9" s="10" customFormat="1" ht="41.25" customHeight="1" x14ac:dyDescent="0.25">
      <c r="A10" s="8">
        <v>6</v>
      </c>
      <c r="B10" s="8" t="s">
        <v>62</v>
      </c>
      <c r="C10" s="8" t="s">
        <v>63</v>
      </c>
      <c r="D10" s="8" t="s">
        <v>7</v>
      </c>
      <c r="E10" s="9">
        <v>14.4</v>
      </c>
      <c r="F10" s="9">
        <v>200</v>
      </c>
      <c r="G10" s="13">
        <f t="shared" si="0"/>
        <v>2880</v>
      </c>
      <c r="H10" s="8">
        <v>1886</v>
      </c>
      <c r="I10" s="8">
        <v>121</v>
      </c>
    </row>
    <row r="11" spans="1:9" s="10" customFormat="1" ht="61.5" customHeight="1" x14ac:dyDescent="0.25">
      <c r="A11" s="8">
        <v>7</v>
      </c>
      <c r="B11" s="8" t="s">
        <v>69</v>
      </c>
      <c r="C11" s="8" t="s">
        <v>70</v>
      </c>
      <c r="D11" s="8" t="s">
        <v>71</v>
      </c>
      <c r="E11" s="9">
        <v>4688.41</v>
      </c>
      <c r="F11" s="9">
        <v>3</v>
      </c>
      <c r="G11" s="13">
        <f t="shared" si="0"/>
        <v>14065.23</v>
      </c>
      <c r="H11" s="8">
        <v>242</v>
      </c>
      <c r="I11" s="8">
        <v>984</v>
      </c>
    </row>
    <row r="12" spans="1:9" s="10" customFormat="1" ht="32.25" customHeight="1" x14ac:dyDescent="0.25">
      <c r="A12" s="8">
        <v>8</v>
      </c>
      <c r="B12" s="8" t="s">
        <v>94</v>
      </c>
      <c r="C12" s="8" t="s">
        <v>97</v>
      </c>
      <c r="D12" s="8" t="s">
        <v>11</v>
      </c>
      <c r="E12" s="9">
        <v>246.4</v>
      </c>
      <c r="F12" s="9">
        <v>100</v>
      </c>
      <c r="G12" s="13">
        <f t="shared" si="0"/>
        <v>24640</v>
      </c>
      <c r="H12" s="8">
        <v>1269</v>
      </c>
      <c r="I12" s="8">
        <v>945</v>
      </c>
    </row>
    <row r="13" spans="1:9" s="10" customFormat="1" ht="37.5" customHeight="1" x14ac:dyDescent="0.25">
      <c r="A13" s="8">
        <v>9</v>
      </c>
      <c r="B13" s="8" t="s">
        <v>98</v>
      </c>
      <c r="C13" s="8" t="s">
        <v>99</v>
      </c>
      <c r="D13" s="8" t="s">
        <v>11</v>
      </c>
      <c r="E13" s="9">
        <v>423.38</v>
      </c>
      <c r="F13" s="9">
        <v>100</v>
      </c>
      <c r="G13" s="13">
        <f t="shared" si="0"/>
        <v>42338</v>
      </c>
      <c r="H13" s="8">
        <v>443</v>
      </c>
      <c r="I13" s="8">
        <v>903</v>
      </c>
    </row>
    <row r="14" spans="1:9" s="10" customFormat="1" ht="31.5" x14ac:dyDescent="0.25">
      <c r="A14" s="8">
        <v>10</v>
      </c>
      <c r="B14" s="8" t="s">
        <v>101</v>
      </c>
      <c r="C14" s="8" t="s">
        <v>102</v>
      </c>
      <c r="D14" s="8" t="s">
        <v>103</v>
      </c>
      <c r="E14" s="9">
        <v>3877.21</v>
      </c>
      <c r="F14" s="9">
        <v>10</v>
      </c>
      <c r="G14" s="13">
        <f t="shared" si="0"/>
        <v>38772.1</v>
      </c>
      <c r="H14" s="8">
        <v>473</v>
      </c>
      <c r="I14" s="8">
        <v>108</v>
      </c>
    </row>
    <row r="15" spans="1:9" s="10" customFormat="1" ht="27.75" customHeight="1" x14ac:dyDescent="0.25">
      <c r="A15" s="8">
        <v>11</v>
      </c>
      <c r="B15" s="8" t="s">
        <v>113</v>
      </c>
      <c r="C15" s="8" t="s">
        <v>114</v>
      </c>
      <c r="D15" s="8" t="s">
        <v>5</v>
      </c>
      <c r="E15" s="9">
        <v>172.86</v>
      </c>
      <c r="F15" s="9">
        <v>30</v>
      </c>
      <c r="G15" s="13">
        <f t="shared" si="0"/>
        <v>5185.8</v>
      </c>
      <c r="H15" s="8">
        <v>509</v>
      </c>
      <c r="I15" s="8">
        <v>193</v>
      </c>
    </row>
    <row r="16" spans="1:9" s="10" customFormat="1" ht="28.5" customHeight="1" x14ac:dyDescent="0.25">
      <c r="A16" s="8">
        <v>12</v>
      </c>
      <c r="B16" s="8" t="s">
        <v>113</v>
      </c>
      <c r="C16" s="8" t="s">
        <v>115</v>
      </c>
      <c r="D16" s="8" t="s">
        <v>11</v>
      </c>
      <c r="E16" s="9">
        <v>71.08</v>
      </c>
      <c r="F16" s="9">
        <v>100</v>
      </c>
      <c r="G16" s="13">
        <f t="shared" si="0"/>
        <v>7108</v>
      </c>
      <c r="H16" s="8">
        <v>500</v>
      </c>
      <c r="I16" s="8">
        <v>194</v>
      </c>
    </row>
    <row r="17" spans="1:9" s="10" customFormat="1" ht="48.75" customHeight="1" x14ac:dyDescent="0.25">
      <c r="A17" s="8">
        <v>13</v>
      </c>
      <c r="B17" s="8" t="s">
        <v>131</v>
      </c>
      <c r="C17" s="8" t="s">
        <v>409</v>
      </c>
      <c r="D17" s="8" t="s">
        <v>132</v>
      </c>
      <c r="E17" s="9">
        <v>24.3</v>
      </c>
      <c r="F17" s="9">
        <v>100</v>
      </c>
      <c r="G17" s="13">
        <f t="shared" si="0"/>
        <v>2430</v>
      </c>
      <c r="H17" s="8">
        <v>615</v>
      </c>
      <c r="I17" s="8">
        <v>782</v>
      </c>
    </row>
    <row r="18" spans="1:9" s="10" customFormat="1" ht="41.25" customHeight="1" x14ac:dyDescent="0.25">
      <c r="A18" s="8">
        <v>14</v>
      </c>
      <c r="B18" s="8" t="s">
        <v>133</v>
      </c>
      <c r="C18" s="8" t="s">
        <v>134</v>
      </c>
      <c r="D18" s="8" t="s">
        <v>11</v>
      </c>
      <c r="E18" s="9">
        <v>38.090000000000003</v>
      </c>
      <c r="F18" s="9">
        <v>100</v>
      </c>
      <c r="G18" s="13">
        <f t="shared" si="0"/>
        <v>3809.0000000000005</v>
      </c>
      <c r="H18" s="8">
        <v>617</v>
      </c>
      <c r="I18" s="8">
        <v>1006</v>
      </c>
    </row>
    <row r="19" spans="1:9" s="10" customFormat="1" ht="66.75" customHeight="1" x14ac:dyDescent="0.25">
      <c r="A19" s="8">
        <v>15</v>
      </c>
      <c r="B19" s="8" t="s">
        <v>138</v>
      </c>
      <c r="C19" s="8" t="s">
        <v>139</v>
      </c>
      <c r="D19" s="8" t="s">
        <v>11</v>
      </c>
      <c r="E19" s="9">
        <v>143.96</v>
      </c>
      <c r="F19" s="9">
        <v>90</v>
      </c>
      <c r="G19" s="13">
        <f t="shared" si="0"/>
        <v>12956.400000000001</v>
      </c>
      <c r="H19" s="8">
        <v>632</v>
      </c>
      <c r="I19" s="8">
        <v>19</v>
      </c>
    </row>
    <row r="20" spans="1:9" s="10" customFormat="1" ht="39" customHeight="1" x14ac:dyDescent="0.25">
      <c r="A20" s="8">
        <v>16</v>
      </c>
      <c r="B20" s="8" t="s">
        <v>140</v>
      </c>
      <c r="C20" s="8" t="s">
        <v>141</v>
      </c>
      <c r="D20" s="8" t="s">
        <v>11</v>
      </c>
      <c r="E20" s="9">
        <v>55.64</v>
      </c>
      <c r="F20" s="9">
        <v>100</v>
      </c>
      <c r="G20" s="13">
        <f t="shared" si="0"/>
        <v>5564</v>
      </c>
      <c r="H20" s="8">
        <v>647</v>
      </c>
      <c r="I20" s="8">
        <v>13</v>
      </c>
    </row>
    <row r="21" spans="1:9" s="10" customFormat="1" ht="42" customHeight="1" x14ac:dyDescent="0.25">
      <c r="A21" s="8">
        <v>17</v>
      </c>
      <c r="B21" s="8" t="s">
        <v>155</v>
      </c>
      <c r="C21" s="8" t="s">
        <v>156</v>
      </c>
      <c r="D21" s="8" t="s">
        <v>5</v>
      </c>
      <c r="E21" s="9">
        <v>2078.41</v>
      </c>
      <c r="F21" s="9">
        <v>5</v>
      </c>
      <c r="G21" s="13">
        <f t="shared" si="0"/>
        <v>10392.049999999999</v>
      </c>
      <c r="H21" s="8">
        <v>724</v>
      </c>
      <c r="I21" s="8">
        <v>209</v>
      </c>
    </row>
    <row r="22" spans="1:9" s="10" customFormat="1" ht="39.75" customHeight="1" x14ac:dyDescent="0.25">
      <c r="A22" s="8">
        <v>18</v>
      </c>
      <c r="B22" s="8" t="s">
        <v>155</v>
      </c>
      <c r="C22" s="8" t="s">
        <v>157</v>
      </c>
      <c r="D22" s="8" t="s">
        <v>11</v>
      </c>
      <c r="E22" s="9">
        <v>331.56</v>
      </c>
      <c r="F22" s="9">
        <v>10</v>
      </c>
      <c r="G22" s="13">
        <f t="shared" si="0"/>
        <v>3315.6</v>
      </c>
      <c r="H22" s="8">
        <v>730</v>
      </c>
      <c r="I22" s="8">
        <v>210</v>
      </c>
    </row>
    <row r="23" spans="1:9" s="10" customFormat="1" ht="50.25" customHeight="1" x14ac:dyDescent="0.25">
      <c r="A23" s="8">
        <v>19</v>
      </c>
      <c r="B23" s="8" t="s">
        <v>176</v>
      </c>
      <c r="C23" s="8" t="s">
        <v>177</v>
      </c>
      <c r="D23" s="8" t="s">
        <v>11</v>
      </c>
      <c r="E23" s="9">
        <v>51.57</v>
      </c>
      <c r="F23" s="9">
        <v>100</v>
      </c>
      <c r="G23" s="13">
        <f t="shared" si="0"/>
        <v>5157</v>
      </c>
      <c r="H23" s="8">
        <v>790</v>
      </c>
      <c r="I23" s="8">
        <v>196</v>
      </c>
    </row>
    <row r="24" spans="1:9" s="10" customFormat="1" ht="35.25" customHeight="1" x14ac:dyDescent="0.25">
      <c r="A24" s="8">
        <v>20</v>
      </c>
      <c r="B24" s="8" t="s">
        <v>178</v>
      </c>
      <c r="C24" s="8" t="s">
        <v>179</v>
      </c>
      <c r="D24" s="8" t="s">
        <v>11</v>
      </c>
      <c r="E24" s="9">
        <v>56.24</v>
      </c>
      <c r="F24" s="9">
        <v>100</v>
      </c>
      <c r="G24" s="13">
        <f t="shared" si="0"/>
        <v>5624</v>
      </c>
      <c r="H24" s="8">
        <v>795</v>
      </c>
      <c r="I24" s="8">
        <v>198</v>
      </c>
    </row>
    <row r="25" spans="1:9" s="10" customFormat="1" ht="30" customHeight="1" x14ac:dyDescent="0.25">
      <c r="A25" s="8">
        <v>21</v>
      </c>
      <c r="B25" s="8" t="s">
        <v>181</v>
      </c>
      <c r="C25" s="8" t="s">
        <v>12</v>
      </c>
      <c r="D25" s="8" t="s">
        <v>7</v>
      </c>
      <c r="E25" s="9">
        <v>15.67</v>
      </c>
      <c r="F25" s="9">
        <v>300</v>
      </c>
      <c r="G25" s="13">
        <f t="shared" si="0"/>
        <v>4701</v>
      </c>
      <c r="H25" s="8">
        <v>812</v>
      </c>
      <c r="I25" s="8">
        <v>250</v>
      </c>
    </row>
    <row r="26" spans="1:9" s="10" customFormat="1" ht="39" customHeight="1" x14ac:dyDescent="0.25">
      <c r="A26" s="8">
        <v>22</v>
      </c>
      <c r="B26" s="8" t="s">
        <v>186</v>
      </c>
      <c r="C26" s="8" t="s">
        <v>188</v>
      </c>
      <c r="D26" s="8" t="s">
        <v>11</v>
      </c>
      <c r="E26" s="9">
        <v>340.19</v>
      </c>
      <c r="F26" s="9">
        <v>10</v>
      </c>
      <c r="G26" s="13">
        <f t="shared" si="0"/>
        <v>3401.9</v>
      </c>
      <c r="H26" s="8">
        <v>194</v>
      </c>
      <c r="I26" s="8">
        <v>801</v>
      </c>
    </row>
    <row r="27" spans="1:9" s="10" customFormat="1" ht="40.5" customHeight="1" x14ac:dyDescent="0.25">
      <c r="A27" s="8">
        <v>23</v>
      </c>
      <c r="B27" s="8" t="s">
        <v>190</v>
      </c>
      <c r="C27" s="8" t="s">
        <v>191</v>
      </c>
      <c r="D27" s="8" t="s">
        <v>11</v>
      </c>
      <c r="E27" s="9">
        <v>315.89999999999998</v>
      </c>
      <c r="F27" s="9">
        <v>10</v>
      </c>
      <c r="G27" s="13">
        <f t="shared" si="0"/>
        <v>3159</v>
      </c>
      <c r="H27" s="8">
        <v>1080</v>
      </c>
      <c r="I27" s="8">
        <v>788</v>
      </c>
    </row>
    <row r="28" spans="1:9" s="10" customFormat="1" ht="26.25" customHeight="1" x14ac:dyDescent="0.25">
      <c r="A28" s="8">
        <v>24</v>
      </c>
      <c r="B28" s="8" t="s">
        <v>192</v>
      </c>
      <c r="C28" s="8" t="s">
        <v>49</v>
      </c>
      <c r="D28" s="8" t="s">
        <v>7</v>
      </c>
      <c r="E28" s="9">
        <v>7.33</v>
      </c>
      <c r="F28" s="9">
        <v>60</v>
      </c>
      <c r="G28" s="13">
        <f t="shared" si="0"/>
        <v>439.8</v>
      </c>
      <c r="H28" s="8">
        <v>857</v>
      </c>
      <c r="I28" s="8">
        <v>1014</v>
      </c>
    </row>
    <row r="29" spans="1:9" s="10" customFormat="1" ht="39" customHeight="1" x14ac:dyDescent="0.25">
      <c r="A29" s="8">
        <v>25</v>
      </c>
      <c r="B29" s="8" t="s">
        <v>212</v>
      </c>
      <c r="C29" s="8" t="s">
        <v>213</v>
      </c>
      <c r="D29" s="8" t="s">
        <v>5</v>
      </c>
      <c r="E29" s="9">
        <v>2865.97</v>
      </c>
      <c r="F29" s="9">
        <v>3</v>
      </c>
      <c r="G29" s="13">
        <f t="shared" si="0"/>
        <v>8597.91</v>
      </c>
      <c r="H29" s="8">
        <v>1013</v>
      </c>
      <c r="I29" s="8">
        <v>832</v>
      </c>
    </row>
    <row r="30" spans="1:9" s="10" customFormat="1" ht="27" customHeight="1" x14ac:dyDescent="0.25">
      <c r="A30" s="8">
        <v>26</v>
      </c>
      <c r="B30" s="8" t="s">
        <v>212</v>
      </c>
      <c r="C30" s="8" t="s">
        <v>214</v>
      </c>
      <c r="D30" s="8" t="s">
        <v>11</v>
      </c>
      <c r="E30" s="9">
        <v>42.5</v>
      </c>
      <c r="F30" s="9">
        <v>40</v>
      </c>
      <c r="G30" s="13">
        <f t="shared" si="0"/>
        <v>1700</v>
      </c>
      <c r="H30" s="8">
        <v>1015</v>
      </c>
      <c r="I30" s="8">
        <v>830</v>
      </c>
    </row>
    <row r="31" spans="1:9" s="10" customFormat="1" ht="33.75" customHeight="1" x14ac:dyDescent="0.25">
      <c r="A31" s="8">
        <v>27</v>
      </c>
      <c r="B31" s="8" t="s">
        <v>212</v>
      </c>
      <c r="C31" s="8" t="s">
        <v>215</v>
      </c>
      <c r="D31" s="8" t="s">
        <v>11</v>
      </c>
      <c r="E31" s="9">
        <v>32.76</v>
      </c>
      <c r="F31" s="9">
        <v>20</v>
      </c>
      <c r="G31" s="13">
        <f t="shared" si="0"/>
        <v>655.19999999999993</v>
      </c>
      <c r="H31" s="8">
        <v>1016</v>
      </c>
      <c r="I31" s="8">
        <v>831</v>
      </c>
    </row>
    <row r="32" spans="1:9" s="10" customFormat="1" ht="33.75" customHeight="1" x14ac:dyDescent="0.25">
      <c r="A32" s="8">
        <v>28</v>
      </c>
      <c r="B32" s="8" t="s">
        <v>226</v>
      </c>
      <c r="C32" s="8" t="s">
        <v>227</v>
      </c>
      <c r="D32" s="8" t="s">
        <v>11</v>
      </c>
      <c r="E32" s="9">
        <v>60.15</v>
      </c>
      <c r="F32" s="9">
        <v>20</v>
      </c>
      <c r="G32" s="13">
        <f t="shared" si="0"/>
        <v>1203</v>
      </c>
      <c r="H32" s="8">
        <v>1052</v>
      </c>
      <c r="I32" s="8">
        <v>197</v>
      </c>
    </row>
    <row r="33" spans="1:9" s="10" customFormat="1" ht="38.25" customHeight="1" x14ac:dyDescent="0.25">
      <c r="A33" s="8">
        <v>29</v>
      </c>
      <c r="B33" s="8" t="s">
        <v>228</v>
      </c>
      <c r="C33" s="8" t="s">
        <v>229</v>
      </c>
      <c r="D33" s="8" t="s">
        <v>230</v>
      </c>
      <c r="E33" s="9">
        <v>482.76</v>
      </c>
      <c r="F33" s="9">
        <v>5</v>
      </c>
      <c r="G33" s="13">
        <f t="shared" si="0"/>
        <v>2413.8000000000002</v>
      </c>
      <c r="H33" s="8">
        <v>1062</v>
      </c>
      <c r="I33" s="8">
        <v>190</v>
      </c>
    </row>
    <row r="34" spans="1:9" s="10" customFormat="1" ht="90" customHeight="1" x14ac:dyDescent="0.25">
      <c r="A34" s="8">
        <v>30</v>
      </c>
      <c r="B34" s="8" t="s">
        <v>256</v>
      </c>
      <c r="C34" s="8" t="s">
        <v>258</v>
      </c>
      <c r="D34" s="8" t="s">
        <v>52</v>
      </c>
      <c r="E34" s="9">
        <v>76.87</v>
      </c>
      <c r="F34" s="9">
        <v>200</v>
      </c>
      <c r="G34" s="13">
        <f t="shared" si="0"/>
        <v>15374</v>
      </c>
      <c r="H34" s="8"/>
      <c r="I34" s="8">
        <v>42</v>
      </c>
    </row>
    <row r="35" spans="1:9" s="10" customFormat="1" ht="50.25" customHeight="1" x14ac:dyDescent="0.25">
      <c r="A35" s="8">
        <v>31</v>
      </c>
      <c r="B35" s="8" t="s">
        <v>245</v>
      </c>
      <c r="C35" s="8" t="s">
        <v>246</v>
      </c>
      <c r="D35" s="8" t="s">
        <v>11</v>
      </c>
      <c r="E35" s="9">
        <v>39.700000000000003</v>
      </c>
      <c r="F35" s="9">
        <v>10</v>
      </c>
      <c r="G35" s="13">
        <f t="shared" si="0"/>
        <v>397</v>
      </c>
      <c r="H35" s="8">
        <v>2041</v>
      </c>
      <c r="I35" s="8">
        <v>18</v>
      </c>
    </row>
    <row r="36" spans="1:9" s="10" customFormat="1" ht="50.25" customHeight="1" x14ac:dyDescent="0.25">
      <c r="A36" s="8">
        <v>32</v>
      </c>
      <c r="B36" s="8" t="s">
        <v>245</v>
      </c>
      <c r="C36" s="8" t="s">
        <v>59</v>
      </c>
      <c r="D36" s="8" t="s">
        <v>7</v>
      </c>
      <c r="E36" s="9">
        <v>16.53</v>
      </c>
      <c r="F36" s="9">
        <v>10</v>
      </c>
      <c r="G36" s="13">
        <f t="shared" si="0"/>
        <v>165.3</v>
      </c>
      <c r="H36" s="8"/>
      <c r="I36" s="8">
        <v>17</v>
      </c>
    </row>
    <row r="37" spans="1:9" s="10" customFormat="1" ht="50.25" customHeight="1" x14ac:dyDescent="0.25">
      <c r="A37" s="8">
        <v>33</v>
      </c>
      <c r="B37" s="8" t="s">
        <v>232</v>
      </c>
      <c r="C37" s="8" t="s">
        <v>233</v>
      </c>
      <c r="D37" s="8" t="s">
        <v>11</v>
      </c>
      <c r="E37" s="9">
        <v>741.93</v>
      </c>
      <c r="F37" s="9">
        <v>5</v>
      </c>
      <c r="G37" s="13">
        <f t="shared" si="0"/>
        <v>3709.6499999999996</v>
      </c>
      <c r="H37" s="8">
        <v>1088</v>
      </c>
      <c r="I37" s="8">
        <v>794</v>
      </c>
    </row>
    <row r="38" spans="1:9" s="10" customFormat="1" ht="31.5" x14ac:dyDescent="0.25">
      <c r="A38" s="8">
        <v>34</v>
      </c>
      <c r="B38" s="8" t="s">
        <v>259</v>
      </c>
      <c r="C38" s="8" t="s">
        <v>260</v>
      </c>
      <c r="D38" s="8" t="s">
        <v>11</v>
      </c>
      <c r="E38" s="9">
        <v>108.76</v>
      </c>
      <c r="F38" s="9">
        <v>30</v>
      </c>
      <c r="G38" s="13">
        <f t="shared" si="0"/>
        <v>3262.8</v>
      </c>
      <c r="H38" s="8">
        <v>1228</v>
      </c>
      <c r="I38" s="8">
        <v>1029</v>
      </c>
    </row>
    <row r="39" spans="1:9" s="10" customFormat="1" ht="33.75" customHeight="1" x14ac:dyDescent="0.25">
      <c r="A39" s="8">
        <v>35</v>
      </c>
      <c r="B39" s="8" t="s">
        <v>261</v>
      </c>
      <c r="C39" s="8" t="s">
        <v>262</v>
      </c>
      <c r="D39" s="8" t="s">
        <v>5</v>
      </c>
      <c r="E39" s="9">
        <v>126.42</v>
      </c>
      <c r="F39" s="9">
        <v>50</v>
      </c>
      <c r="G39" s="13">
        <f t="shared" si="0"/>
        <v>6321</v>
      </c>
      <c r="H39" s="8">
        <v>1230</v>
      </c>
      <c r="I39" s="8">
        <v>187</v>
      </c>
    </row>
    <row r="40" spans="1:9" s="10" customFormat="1" ht="26.25" customHeight="1" x14ac:dyDescent="0.25">
      <c r="A40" s="8">
        <v>36</v>
      </c>
      <c r="B40" s="8" t="s">
        <v>261</v>
      </c>
      <c r="C40" s="8" t="s">
        <v>265</v>
      </c>
      <c r="D40" s="8" t="s">
        <v>266</v>
      </c>
      <c r="E40" s="9">
        <v>50.47</v>
      </c>
      <c r="F40" s="9">
        <v>50</v>
      </c>
      <c r="G40" s="13">
        <f t="shared" si="0"/>
        <v>2523.5</v>
      </c>
      <c r="H40" s="8">
        <v>1246</v>
      </c>
      <c r="I40" s="8">
        <v>1041</v>
      </c>
    </row>
    <row r="41" spans="1:9" s="10" customFormat="1" ht="47.25" customHeight="1" x14ac:dyDescent="0.25">
      <c r="A41" s="8">
        <v>37</v>
      </c>
      <c r="B41" s="8" t="s">
        <v>270</v>
      </c>
      <c r="C41" s="8" t="s">
        <v>271</v>
      </c>
      <c r="D41" s="8" t="s">
        <v>5</v>
      </c>
      <c r="E41" s="9">
        <v>1301.97</v>
      </c>
      <c r="F41" s="9">
        <v>3</v>
      </c>
      <c r="G41" s="13">
        <f t="shared" si="0"/>
        <v>3905.91</v>
      </c>
      <c r="H41" s="8">
        <v>1284</v>
      </c>
      <c r="I41" s="8">
        <v>208</v>
      </c>
    </row>
    <row r="42" spans="1:9" s="10" customFormat="1" ht="30.75" customHeight="1" x14ac:dyDescent="0.25">
      <c r="A42" s="8">
        <v>38</v>
      </c>
      <c r="B42" s="8" t="s">
        <v>270</v>
      </c>
      <c r="C42" s="8" t="s">
        <v>272</v>
      </c>
      <c r="D42" s="8" t="s">
        <v>7</v>
      </c>
      <c r="E42" s="9">
        <v>6.65</v>
      </c>
      <c r="F42" s="9">
        <v>120</v>
      </c>
      <c r="G42" s="13">
        <f t="shared" si="0"/>
        <v>798</v>
      </c>
      <c r="H42" s="8">
        <v>1283</v>
      </c>
      <c r="I42" s="8">
        <v>207</v>
      </c>
    </row>
    <row r="43" spans="1:9" s="10" customFormat="1" ht="30.75" customHeight="1" x14ac:dyDescent="0.25">
      <c r="A43" s="8">
        <v>39</v>
      </c>
      <c r="B43" s="8" t="s">
        <v>267</v>
      </c>
      <c r="C43" s="8" t="s">
        <v>21</v>
      </c>
      <c r="D43" s="8" t="s">
        <v>7</v>
      </c>
      <c r="E43" s="9">
        <v>41.93</v>
      </c>
      <c r="F43" s="9">
        <v>20</v>
      </c>
      <c r="G43" s="13">
        <f t="shared" si="0"/>
        <v>838.6</v>
      </c>
      <c r="H43" s="8">
        <v>1250</v>
      </c>
      <c r="I43" s="8">
        <v>241</v>
      </c>
    </row>
    <row r="44" spans="1:9" s="10" customFormat="1" ht="41.25" customHeight="1" x14ac:dyDescent="0.25">
      <c r="A44" s="8">
        <v>40</v>
      </c>
      <c r="B44" s="8" t="s">
        <v>277</v>
      </c>
      <c r="C44" s="8" t="s">
        <v>211</v>
      </c>
      <c r="D44" s="8" t="s">
        <v>52</v>
      </c>
      <c r="E44" s="9">
        <v>33.89</v>
      </c>
      <c r="F44" s="9">
        <v>100</v>
      </c>
      <c r="G44" s="13">
        <f t="shared" si="0"/>
        <v>3389</v>
      </c>
      <c r="H44" s="8">
        <v>1374</v>
      </c>
      <c r="I44" s="8">
        <v>2</v>
      </c>
    </row>
    <row r="45" spans="1:9" s="10" customFormat="1" ht="41.25" customHeight="1" x14ac:dyDescent="0.25">
      <c r="A45" s="8">
        <v>41</v>
      </c>
      <c r="B45" s="8" t="s">
        <v>281</v>
      </c>
      <c r="C45" s="8" t="s">
        <v>282</v>
      </c>
      <c r="D45" s="8" t="s">
        <v>52</v>
      </c>
      <c r="E45" s="9">
        <v>249.23</v>
      </c>
      <c r="F45" s="9">
        <v>6</v>
      </c>
      <c r="G45" s="13">
        <f t="shared" si="0"/>
        <v>1495.3799999999999</v>
      </c>
      <c r="H45" s="8">
        <v>1392</v>
      </c>
      <c r="I45" s="8">
        <v>497</v>
      </c>
    </row>
    <row r="46" spans="1:9" s="10" customFormat="1" ht="41.25" customHeight="1" x14ac:dyDescent="0.25">
      <c r="A46" s="8">
        <v>42</v>
      </c>
      <c r="B46" s="8" t="s">
        <v>283</v>
      </c>
      <c r="C46" s="8" t="s">
        <v>284</v>
      </c>
      <c r="D46" s="8" t="s">
        <v>5</v>
      </c>
      <c r="E46" s="9">
        <v>1876.63</v>
      </c>
      <c r="F46" s="9">
        <v>2</v>
      </c>
      <c r="G46" s="13">
        <f t="shared" si="0"/>
        <v>3753.26</v>
      </c>
      <c r="H46" s="8">
        <v>1963</v>
      </c>
      <c r="I46" s="8">
        <v>1023</v>
      </c>
    </row>
    <row r="47" spans="1:9" s="10" customFormat="1" ht="41.25" customHeight="1" x14ac:dyDescent="0.25">
      <c r="A47" s="8">
        <v>43</v>
      </c>
      <c r="B47" s="8" t="s">
        <v>283</v>
      </c>
      <c r="C47" s="8" t="s">
        <v>285</v>
      </c>
      <c r="D47" s="8" t="s">
        <v>238</v>
      </c>
      <c r="E47" s="9">
        <v>645.47</v>
      </c>
      <c r="F47" s="9">
        <v>6</v>
      </c>
      <c r="G47" s="13">
        <f t="shared" si="0"/>
        <v>3872.82</v>
      </c>
      <c r="H47" s="8">
        <v>1398</v>
      </c>
      <c r="I47" s="8">
        <v>419</v>
      </c>
    </row>
    <row r="48" spans="1:9" s="10" customFormat="1" ht="34.5" customHeight="1" x14ac:dyDescent="0.25">
      <c r="A48" s="8">
        <v>44</v>
      </c>
      <c r="B48" s="8" t="s">
        <v>288</v>
      </c>
      <c r="C48" s="8" t="s">
        <v>9</v>
      </c>
      <c r="D48" s="8" t="s">
        <v>7</v>
      </c>
      <c r="E48" s="9">
        <v>6.78</v>
      </c>
      <c r="F48" s="9">
        <v>90</v>
      </c>
      <c r="G48" s="13">
        <f t="shared" si="0"/>
        <v>610.20000000000005</v>
      </c>
      <c r="H48" s="8">
        <v>1438</v>
      </c>
      <c r="I48" s="8">
        <v>850</v>
      </c>
    </row>
    <row r="49" spans="1:9" s="10" customFormat="1" ht="42.75" customHeight="1" x14ac:dyDescent="0.25">
      <c r="A49" s="8">
        <v>45</v>
      </c>
      <c r="B49" s="8" t="s">
        <v>301</v>
      </c>
      <c r="C49" s="8" t="s">
        <v>302</v>
      </c>
      <c r="D49" s="8" t="s">
        <v>11</v>
      </c>
      <c r="E49" s="9">
        <v>70.7</v>
      </c>
      <c r="F49" s="9">
        <v>20</v>
      </c>
      <c r="G49" s="13">
        <f t="shared" si="0"/>
        <v>1414</v>
      </c>
      <c r="H49" s="8">
        <v>1500</v>
      </c>
      <c r="I49" s="8">
        <v>342</v>
      </c>
    </row>
    <row r="50" spans="1:9" s="10" customFormat="1" ht="42.75" customHeight="1" x14ac:dyDescent="0.25">
      <c r="A50" s="8">
        <v>46</v>
      </c>
      <c r="B50" s="8" t="s">
        <v>301</v>
      </c>
      <c r="C50" s="8" t="s">
        <v>21</v>
      </c>
      <c r="D50" s="8" t="s">
        <v>7</v>
      </c>
      <c r="E50" s="9">
        <v>12.4</v>
      </c>
      <c r="F50" s="9">
        <v>50</v>
      </c>
      <c r="G50" s="13">
        <f t="shared" si="0"/>
        <v>620</v>
      </c>
      <c r="H50" s="8">
        <v>1499</v>
      </c>
      <c r="I50" s="8">
        <v>341</v>
      </c>
    </row>
    <row r="51" spans="1:9" s="10" customFormat="1" ht="41.25" customHeight="1" x14ac:dyDescent="0.25">
      <c r="A51" s="8">
        <v>47</v>
      </c>
      <c r="B51" s="8" t="s">
        <v>296</v>
      </c>
      <c r="C51" s="8" t="s">
        <v>297</v>
      </c>
      <c r="D51" s="8" t="s">
        <v>298</v>
      </c>
      <c r="E51" s="9">
        <v>3904.71</v>
      </c>
      <c r="F51" s="9">
        <v>1</v>
      </c>
      <c r="G51" s="13">
        <f t="shared" si="0"/>
        <v>3904.71</v>
      </c>
      <c r="H51" s="8">
        <v>1478</v>
      </c>
      <c r="I51" s="8">
        <v>302</v>
      </c>
    </row>
    <row r="52" spans="1:9" s="10" customFormat="1" ht="41.25" customHeight="1" x14ac:dyDescent="0.25">
      <c r="A52" s="8">
        <v>48</v>
      </c>
      <c r="B52" s="8" t="s">
        <v>329</v>
      </c>
      <c r="C52" s="8" t="s">
        <v>158</v>
      </c>
      <c r="D52" s="8" t="s">
        <v>7</v>
      </c>
      <c r="E52" s="9">
        <v>85.66</v>
      </c>
      <c r="F52" s="9">
        <v>20</v>
      </c>
      <c r="G52" s="13">
        <f t="shared" si="0"/>
        <v>1713.1999999999998</v>
      </c>
      <c r="H52" s="8">
        <v>1693</v>
      </c>
      <c r="I52" s="8">
        <v>279</v>
      </c>
    </row>
    <row r="53" spans="1:9" s="10" customFormat="1" ht="36.75" customHeight="1" x14ac:dyDescent="0.25">
      <c r="A53" s="8">
        <v>49</v>
      </c>
      <c r="B53" s="8" t="s">
        <v>339</v>
      </c>
      <c r="C53" s="8" t="s">
        <v>286</v>
      </c>
      <c r="D53" s="8" t="s">
        <v>52</v>
      </c>
      <c r="E53" s="9">
        <v>30.8</v>
      </c>
      <c r="F53" s="9">
        <v>20</v>
      </c>
      <c r="G53" s="13">
        <f t="shared" si="0"/>
        <v>616</v>
      </c>
      <c r="H53" s="8">
        <v>1809</v>
      </c>
      <c r="I53" s="8">
        <v>995</v>
      </c>
    </row>
    <row r="54" spans="1:9" s="10" customFormat="1" ht="43.5" customHeight="1" x14ac:dyDescent="0.25">
      <c r="A54" s="8">
        <v>50</v>
      </c>
      <c r="B54" s="8" t="s">
        <v>349</v>
      </c>
      <c r="C54" s="8" t="s">
        <v>350</v>
      </c>
      <c r="D54" s="8" t="s">
        <v>52</v>
      </c>
      <c r="E54" s="9">
        <v>21.89</v>
      </c>
      <c r="F54" s="9">
        <v>10</v>
      </c>
      <c r="G54" s="13">
        <f t="shared" si="0"/>
        <v>218.9</v>
      </c>
      <c r="H54" s="8">
        <v>1857</v>
      </c>
      <c r="I54" s="8">
        <v>843</v>
      </c>
    </row>
    <row r="55" spans="1:9" s="10" customFormat="1" ht="43.5" customHeight="1" x14ac:dyDescent="0.25">
      <c r="A55" s="8">
        <v>51</v>
      </c>
      <c r="B55" s="8" t="s">
        <v>349</v>
      </c>
      <c r="C55" s="8" t="s">
        <v>351</v>
      </c>
      <c r="D55" s="8" t="s">
        <v>11</v>
      </c>
      <c r="E55" s="9">
        <v>211.42</v>
      </c>
      <c r="F55" s="9">
        <v>10</v>
      </c>
      <c r="G55" s="13">
        <f t="shared" si="0"/>
        <v>2114.1999999999998</v>
      </c>
      <c r="H55" s="8">
        <v>1861</v>
      </c>
      <c r="I55" s="8">
        <v>845</v>
      </c>
    </row>
    <row r="56" spans="1:9" s="10" customFormat="1" ht="42.75" customHeight="1" x14ac:dyDescent="0.25">
      <c r="A56" s="8">
        <v>52</v>
      </c>
      <c r="B56" s="8" t="s">
        <v>341</v>
      </c>
      <c r="C56" s="8" t="s">
        <v>342</v>
      </c>
      <c r="D56" s="8" t="s">
        <v>343</v>
      </c>
      <c r="E56" s="9">
        <v>1350.65</v>
      </c>
      <c r="F56" s="9">
        <v>1</v>
      </c>
      <c r="G56" s="13">
        <f t="shared" si="0"/>
        <v>1350.65</v>
      </c>
      <c r="H56" s="8">
        <v>196</v>
      </c>
      <c r="I56" s="8">
        <v>1026</v>
      </c>
    </row>
    <row r="57" spans="1:9" s="10" customFormat="1" ht="42.75" customHeight="1" x14ac:dyDescent="0.25">
      <c r="A57" s="8">
        <v>53</v>
      </c>
      <c r="B57" s="8" t="s">
        <v>364</v>
      </c>
      <c r="C57" s="8" t="s">
        <v>59</v>
      </c>
      <c r="D57" s="8" t="s">
        <v>7</v>
      </c>
      <c r="E57" s="9">
        <v>59.87</v>
      </c>
      <c r="F57" s="9">
        <v>20</v>
      </c>
      <c r="G57" s="13">
        <f t="shared" si="0"/>
        <v>1197.3999999999999</v>
      </c>
      <c r="H57" s="8">
        <v>1992</v>
      </c>
      <c r="I57" s="8">
        <v>260</v>
      </c>
    </row>
    <row r="58" spans="1:9" s="10" customFormat="1" ht="42.75" customHeight="1" x14ac:dyDescent="0.25">
      <c r="A58" s="8">
        <v>54</v>
      </c>
      <c r="B58" s="8" t="s">
        <v>368</v>
      </c>
      <c r="C58" s="8" t="s">
        <v>369</v>
      </c>
      <c r="D58" s="8" t="s">
        <v>11</v>
      </c>
      <c r="E58" s="9">
        <v>39.58</v>
      </c>
      <c r="F58" s="9">
        <v>40</v>
      </c>
      <c r="G58" s="13">
        <f t="shared" si="0"/>
        <v>1583.1999999999998</v>
      </c>
      <c r="H58" s="8">
        <v>2015</v>
      </c>
      <c r="I58" s="8">
        <v>226</v>
      </c>
    </row>
    <row r="59" spans="1:9" s="10" customFormat="1" ht="50.25" customHeight="1" x14ac:dyDescent="0.25">
      <c r="A59" s="8">
        <v>55</v>
      </c>
      <c r="B59" s="8" t="s">
        <v>387</v>
      </c>
      <c r="C59" s="8" t="s">
        <v>388</v>
      </c>
      <c r="D59" s="8" t="s">
        <v>11</v>
      </c>
      <c r="E59" s="9">
        <v>408.73</v>
      </c>
      <c r="F59" s="9">
        <v>5</v>
      </c>
      <c r="G59" s="13">
        <f t="shared" si="0"/>
        <v>2043.65</v>
      </c>
      <c r="H59" s="8">
        <v>2130</v>
      </c>
      <c r="I59" s="8">
        <v>249</v>
      </c>
    </row>
    <row r="60" spans="1:9" s="10" customFormat="1" ht="47.25" customHeight="1" x14ac:dyDescent="0.25">
      <c r="A60" s="8">
        <v>56</v>
      </c>
      <c r="B60" s="11" t="s">
        <v>397</v>
      </c>
      <c r="C60" s="11" t="s">
        <v>398</v>
      </c>
      <c r="D60" s="11" t="s">
        <v>11</v>
      </c>
      <c r="E60" s="12">
        <v>64.760000000000005</v>
      </c>
      <c r="F60" s="12">
        <v>10</v>
      </c>
      <c r="G60" s="13">
        <f t="shared" si="0"/>
        <v>647.6</v>
      </c>
      <c r="H60" s="8">
        <v>2191</v>
      </c>
      <c r="I60" s="8">
        <v>151</v>
      </c>
    </row>
    <row r="61" spans="1:9" s="10" customFormat="1" ht="47.25" customHeight="1" x14ac:dyDescent="0.25">
      <c r="A61" s="8">
        <v>57</v>
      </c>
      <c r="B61" s="8" t="s">
        <v>389</v>
      </c>
      <c r="C61" s="8" t="s">
        <v>391</v>
      </c>
      <c r="D61" s="8" t="s">
        <v>10</v>
      </c>
      <c r="E61" s="9">
        <v>1529.26</v>
      </c>
      <c r="F61" s="12">
        <v>1</v>
      </c>
      <c r="G61" s="13">
        <f t="shared" si="0"/>
        <v>1529.26</v>
      </c>
      <c r="H61" s="8">
        <v>881</v>
      </c>
      <c r="I61" s="8">
        <v>110</v>
      </c>
    </row>
    <row r="62" spans="1:9" s="10" customFormat="1" ht="47.25" customHeight="1" x14ac:dyDescent="0.25">
      <c r="A62" s="8">
        <v>58</v>
      </c>
      <c r="B62" s="8" t="s">
        <v>381</v>
      </c>
      <c r="C62" s="8" t="s">
        <v>382</v>
      </c>
      <c r="D62" s="8" t="s">
        <v>5</v>
      </c>
      <c r="E62" s="9">
        <v>1311.5</v>
      </c>
      <c r="F62" s="12">
        <v>2</v>
      </c>
      <c r="G62" s="13">
        <f t="shared" si="0"/>
        <v>2623</v>
      </c>
      <c r="H62" s="8">
        <v>2104</v>
      </c>
      <c r="I62" s="8">
        <v>10</v>
      </c>
    </row>
    <row r="63" spans="1:9" s="10" customFormat="1" ht="54.75" customHeight="1" x14ac:dyDescent="0.25">
      <c r="A63" s="8">
        <v>59</v>
      </c>
      <c r="B63" s="8" t="s">
        <v>401</v>
      </c>
      <c r="C63" s="8" t="s">
        <v>414</v>
      </c>
      <c r="D63" s="8" t="s">
        <v>402</v>
      </c>
      <c r="E63" s="9">
        <v>229.8</v>
      </c>
      <c r="F63" s="9">
        <v>5</v>
      </c>
      <c r="G63" s="13">
        <f t="shared" si="0"/>
        <v>1149</v>
      </c>
      <c r="H63" s="8" t="s">
        <v>415</v>
      </c>
      <c r="I63" s="8">
        <v>19</v>
      </c>
    </row>
    <row r="64" spans="1:9" s="10" customFormat="1" ht="54.75" customHeight="1" x14ac:dyDescent="0.25">
      <c r="A64" s="8">
        <v>60</v>
      </c>
      <c r="B64" s="8" t="s">
        <v>372</v>
      </c>
      <c r="C64" s="8" t="s">
        <v>419</v>
      </c>
      <c r="D64" s="8" t="s">
        <v>5</v>
      </c>
      <c r="E64" s="9">
        <v>66.28</v>
      </c>
      <c r="F64" s="9">
        <v>10</v>
      </c>
      <c r="G64" s="13">
        <f t="shared" si="0"/>
        <v>662.8</v>
      </c>
      <c r="H64" s="8"/>
      <c r="I64" s="8">
        <v>298</v>
      </c>
    </row>
    <row r="65" spans="1:9" s="10" customFormat="1" ht="42.75" customHeight="1" x14ac:dyDescent="0.25">
      <c r="A65" s="8">
        <v>61</v>
      </c>
      <c r="B65" s="8" t="s">
        <v>377</v>
      </c>
      <c r="C65" s="8" t="s">
        <v>376</v>
      </c>
      <c r="D65" s="8" t="s">
        <v>5</v>
      </c>
      <c r="E65" s="9">
        <v>557.55999999999995</v>
      </c>
      <c r="F65" s="9">
        <v>20</v>
      </c>
      <c r="G65" s="13">
        <f t="shared" si="0"/>
        <v>11151.199999999999</v>
      </c>
      <c r="H65" s="8">
        <v>68</v>
      </c>
      <c r="I65" s="8">
        <v>378</v>
      </c>
    </row>
    <row r="66" spans="1:9" ht="47.25" customHeight="1" x14ac:dyDescent="0.25">
      <c r="A66" s="95" t="s">
        <v>421</v>
      </c>
      <c r="B66" s="96"/>
      <c r="C66" s="96"/>
      <c r="D66" s="97"/>
      <c r="E66" s="6"/>
      <c r="F66" s="6"/>
      <c r="G66" s="14">
        <f>SUM(G5:G65)</f>
        <v>300223.88000000012</v>
      </c>
      <c r="H66" s="7"/>
      <c r="I66" s="7"/>
    </row>
    <row r="68" spans="1:9" ht="24" customHeight="1" x14ac:dyDescent="0.25">
      <c r="A68" s="90"/>
      <c r="B68" s="90"/>
      <c r="C68" s="90"/>
      <c r="D68" s="90"/>
      <c r="E68" s="90"/>
      <c r="F68" s="90"/>
      <c r="G68" s="90"/>
      <c r="H68" s="90"/>
      <c r="I68" s="90"/>
    </row>
    <row r="69" spans="1:9" ht="28.5" customHeight="1" x14ac:dyDescent="0.25">
      <c r="A69" s="90"/>
      <c r="B69" s="90"/>
      <c r="C69" s="90"/>
      <c r="D69" s="90"/>
      <c r="E69" s="90"/>
      <c r="F69" s="90"/>
      <c r="G69" s="90"/>
      <c r="H69" s="90"/>
      <c r="I69" s="90"/>
    </row>
  </sheetData>
  <mergeCells count="4">
    <mergeCell ref="A3:I3"/>
    <mergeCell ref="A66:D66"/>
    <mergeCell ref="A68:I68"/>
    <mergeCell ref="A69:I69"/>
  </mergeCells>
  <pageMargins left="0.55000000000000004" right="0.54" top="0.43" bottom="0.38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145" zoomScaleSheetLayoutView="145" workbookViewId="0">
      <pane ySplit="1" topLeftCell="A2" activePane="bottomLeft" state="frozen"/>
      <selection pane="bottomLeft" activeCell="E6" sqref="E6"/>
    </sheetView>
  </sheetViews>
  <sheetFormatPr defaultRowHeight="15.75" x14ac:dyDescent="0.25"/>
  <cols>
    <col min="1" max="1" width="11.5703125" style="3" customWidth="1"/>
    <col min="2" max="2" width="33.42578125" style="3" customWidth="1"/>
    <col min="3" max="3" width="39.7109375" style="3" customWidth="1"/>
    <col min="4" max="4" width="9.140625" style="3" customWidth="1"/>
    <col min="5" max="16384" width="9.140625" style="3"/>
  </cols>
  <sheetData>
    <row r="1" spans="1:3" ht="39.75" customHeight="1" x14ac:dyDescent="0.25">
      <c r="A1" s="2" t="s">
        <v>423</v>
      </c>
      <c r="B1" s="19" t="s">
        <v>422</v>
      </c>
      <c r="C1" s="20" t="s">
        <v>400</v>
      </c>
    </row>
    <row r="2" spans="1:3" s="10" customFormat="1" ht="30" customHeight="1" x14ac:dyDescent="0.25">
      <c r="A2" s="15">
        <v>1</v>
      </c>
      <c r="B2" s="2">
        <v>25744</v>
      </c>
      <c r="C2" s="21"/>
    </row>
    <row r="3" spans="1:3" s="10" customFormat="1" ht="32.25" customHeight="1" x14ac:dyDescent="0.25">
      <c r="A3" s="15">
        <v>2</v>
      </c>
      <c r="B3" s="2">
        <v>99116</v>
      </c>
      <c r="C3" s="16"/>
    </row>
    <row r="4" spans="1:3" s="10" customFormat="1" ht="29.25" customHeight="1" x14ac:dyDescent="0.25">
      <c r="A4" s="15">
        <v>3</v>
      </c>
      <c r="B4" s="2">
        <v>41433</v>
      </c>
      <c r="C4" s="16"/>
    </row>
    <row r="5" spans="1:3" s="10" customFormat="1" ht="24.75" customHeight="1" x14ac:dyDescent="0.25">
      <c r="A5" s="15">
        <v>4</v>
      </c>
      <c r="B5" s="2">
        <v>30238</v>
      </c>
      <c r="C5" s="21"/>
    </row>
    <row r="6" spans="1:3" s="10" customFormat="1" ht="32.25" customHeight="1" x14ac:dyDescent="0.25">
      <c r="A6" s="15">
        <v>5</v>
      </c>
      <c r="B6" s="2">
        <v>51051</v>
      </c>
      <c r="C6" s="16"/>
    </row>
    <row r="7" spans="1:3" s="10" customFormat="1" ht="41.25" customHeight="1" x14ac:dyDescent="0.25">
      <c r="A7" s="15">
        <v>6</v>
      </c>
      <c r="B7" s="2">
        <v>75488</v>
      </c>
      <c r="C7" s="16"/>
    </row>
    <row r="8" spans="1:3" ht="47.25" customHeight="1" x14ac:dyDescent="0.25">
      <c r="A8" s="99" t="s">
        <v>421</v>
      </c>
      <c r="B8" s="100"/>
      <c r="C8" s="6">
        <f>SUM(C2:C7)</f>
        <v>0</v>
      </c>
    </row>
    <row r="10" spans="1:3" ht="41.25" customHeight="1" x14ac:dyDescent="0.25">
      <c r="A10" s="98"/>
      <c r="B10" s="98"/>
      <c r="C10" s="98"/>
    </row>
    <row r="11" spans="1:3" ht="21.75" customHeight="1" x14ac:dyDescent="0.25">
      <c r="A11" s="98"/>
      <c r="B11" s="98"/>
      <c r="C11" s="98"/>
    </row>
  </sheetData>
  <mergeCells count="3">
    <mergeCell ref="A10:C10"/>
    <mergeCell ref="A11:C11"/>
    <mergeCell ref="A8:B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перечень</vt:lpstr>
      <vt:lpstr>25744</vt:lpstr>
      <vt:lpstr>99116</vt:lpstr>
      <vt:lpstr>41433</vt:lpstr>
      <vt:lpstr>30238</vt:lpstr>
      <vt:lpstr>51051</vt:lpstr>
      <vt:lpstr>75488</vt:lpstr>
      <vt:lpstr>Всего за </vt:lpstr>
      <vt:lpstr>Лист2</vt:lpstr>
      <vt:lpstr>каз яз</vt:lpstr>
      <vt:lpstr>'25744'!Область_печати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ЖайдагуловаАЖ</cp:lastModifiedBy>
  <cp:lastPrinted>2024-03-18T03:03:03Z</cp:lastPrinted>
  <dcterms:created xsi:type="dcterms:W3CDTF">2022-01-17T04:44:59Z</dcterms:created>
  <dcterms:modified xsi:type="dcterms:W3CDTF">2024-03-30T05:27:22Z</dcterms:modified>
</cp:coreProperties>
</file>